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t33004092\Desktop\"/>
    </mc:Choice>
  </mc:AlternateContent>
  <xr:revisionPtr revIDLastSave="0" documentId="13_ncr:1_{329D7C2A-D916-4BF8-BD00-2C4C069DB18B}" xr6:coauthVersionLast="36" xr6:coauthVersionMax="36" xr10:uidLastSave="{00000000-0000-0000-0000-000000000000}"/>
  <bookViews>
    <workbookView xWindow="0" yWindow="0" windowWidth="28800" windowHeight="12135" tabRatio="888" xr2:uid="{00000000-000D-0000-FFFF-FFFF00000000}"/>
  </bookViews>
  <sheets>
    <sheet name="４月用" sheetId="1" r:id="rId1"/>
    <sheet name="5月～２月用" sheetId="54" r:id="rId2"/>
    <sheet name="３月用" sheetId="55" r:id="rId3"/>
    <sheet name="【記入例】" sheetId="38" r:id="rId4"/>
  </sheets>
  <definedNames>
    <definedName name="_xlnm.Print_Area" localSheetId="3">【記入例】!$A$1:$S$43</definedName>
    <definedName name="_xlnm.Print_Area" localSheetId="2">'３月用'!$A$1:$S$43</definedName>
    <definedName name="_xlnm.Print_Area" localSheetId="0">'４月用'!$A$1:$S$43</definedName>
    <definedName name="_xlnm.Print_Area" localSheetId="1">'5月～２月用'!$A$1:$S$43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5" l="1"/>
  <c r="J38" i="55" s="1"/>
  <c r="S34" i="55"/>
  <c r="P34" i="55"/>
  <c r="M34" i="55"/>
  <c r="K34" i="55"/>
  <c r="P35" i="55" s="1"/>
  <c r="F38" i="55" s="1"/>
  <c r="J16" i="55"/>
  <c r="G13" i="55"/>
  <c r="S12" i="55"/>
  <c r="P12" i="55"/>
  <c r="M12" i="55"/>
  <c r="K12" i="55"/>
  <c r="P13" i="55" s="1"/>
  <c r="F16" i="55" s="1"/>
  <c r="R16" i="55" s="1"/>
  <c r="G35" i="54"/>
  <c r="J38" i="54" s="1"/>
  <c r="S34" i="54"/>
  <c r="P34" i="54"/>
  <c r="M34" i="54"/>
  <c r="K34" i="54"/>
  <c r="P35" i="54" s="1"/>
  <c r="F38" i="54" s="1"/>
  <c r="J16" i="54"/>
  <c r="P13" i="54"/>
  <c r="F16" i="54" s="1"/>
  <c r="R16" i="54" s="1"/>
  <c r="G13" i="54"/>
  <c r="S12" i="54"/>
  <c r="P12" i="54"/>
  <c r="M12" i="54"/>
  <c r="K12" i="54"/>
  <c r="P34" i="1"/>
  <c r="G13" i="1"/>
  <c r="R40" i="55" l="1"/>
  <c r="R38" i="55"/>
  <c r="R38" i="54"/>
  <c r="R40" i="54" s="1"/>
  <c r="K34" i="1"/>
  <c r="G35" i="1" l="1"/>
  <c r="G35" i="38"/>
  <c r="J38" i="38" s="1"/>
  <c r="S34" i="38"/>
  <c r="P34" i="38"/>
  <c r="M34" i="38"/>
  <c r="K34" i="38"/>
  <c r="P35" i="38" s="1"/>
  <c r="F38" i="38" s="1"/>
  <c r="R38" i="38" s="1"/>
  <c r="R20" i="38"/>
  <c r="J16" i="38"/>
  <c r="S12" i="38"/>
  <c r="P12" i="38"/>
  <c r="M12" i="38"/>
  <c r="K12" i="38"/>
  <c r="P13" i="38" l="1"/>
  <c r="F16" i="38" s="1"/>
  <c r="R16" i="38" s="1"/>
  <c r="R40" i="38" s="1"/>
  <c r="K12" i="1"/>
  <c r="S34" i="1" l="1"/>
  <c r="M34" i="1"/>
  <c r="P12" i="1"/>
  <c r="S12" i="1"/>
  <c r="M12" i="1"/>
  <c r="J38" i="1" l="1"/>
  <c r="J16" i="1"/>
  <c r="P13" i="1" l="1"/>
  <c r="F16" i="1" l="1"/>
  <c r="R16" i="1" s="1"/>
  <c r="P35" i="1"/>
  <c r="F38" i="1" l="1"/>
  <c r="R38" i="1" s="1"/>
  <c r="R40" i="1" s="1"/>
</calcChain>
</file>

<file path=xl/sharedStrings.xml><?xml version="1.0" encoding="utf-8"?>
<sst xmlns="http://schemas.openxmlformats.org/spreadsheetml/2006/main" count="320" uniqueCount="79">
  <si>
    <t>グループ名</t>
    <phoneticPr fontId="2"/>
  </si>
  <si>
    <t>支出内容</t>
    <rPh sb="0" eb="2">
      <t>シシュツ</t>
    </rPh>
    <rPh sb="2" eb="4">
      <t>ナイヨウ</t>
    </rPh>
    <phoneticPr fontId="2"/>
  </si>
  <si>
    <t>(税込）8%</t>
    <rPh sb="1" eb="3">
      <t>ゼイコ</t>
    </rPh>
    <phoneticPr fontId="2"/>
  </si>
  <si>
    <t>(税込）10%</t>
    <rPh sb="1" eb="3">
      <t>ゼイコ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</si>
  <si>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</si>
  <si>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</si>
  <si>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B</t>
    <phoneticPr fontId="2"/>
  </si>
  <si>
    <t>インボイス登録番号有</t>
    <rPh sb="5" eb="7">
      <t>トウロク</t>
    </rPh>
    <rPh sb="7" eb="9">
      <t>バンゴウ</t>
    </rPh>
    <rPh sb="9" eb="10">
      <t>アリ</t>
    </rPh>
    <phoneticPr fontId="2"/>
  </si>
  <si>
    <t>インボイス登録番号無</t>
    <rPh sb="5" eb="7">
      <t>トウロク</t>
    </rPh>
    <rPh sb="7" eb="9">
      <t>バンゴウ</t>
    </rPh>
    <rPh sb="9" eb="10">
      <t>ナシ</t>
    </rPh>
    <phoneticPr fontId="2"/>
  </si>
  <si>
    <t>備考</t>
    <rPh sb="0" eb="2">
      <t>ビコウ</t>
    </rPh>
    <phoneticPr fontId="2"/>
  </si>
  <si>
    <t>東三河 ・ 西三河 ・ 尾張東 ・ 尾張南 ・ 尾張北 ・ 名古屋北 ・ 名古屋南</t>
    <phoneticPr fontId="2"/>
  </si>
  <si>
    <t>運営費補助申請額</t>
    <rPh sb="0" eb="5">
      <t>ウンエイヒホジョ</t>
    </rPh>
    <rPh sb="5" eb="8">
      <t>シンセイガク</t>
    </rPh>
    <phoneticPr fontId="2"/>
  </si>
  <si>
    <t>C</t>
    <phoneticPr fontId="2"/>
  </si>
  <si>
    <t>活動内容</t>
    <rPh sb="0" eb="2">
      <t>カツドウ</t>
    </rPh>
    <rPh sb="2" eb="4">
      <t>ナイヨウ</t>
    </rPh>
    <phoneticPr fontId="2"/>
  </si>
  <si>
    <t>活動日</t>
    <rPh sb="0" eb="2">
      <t>カツドウ</t>
    </rPh>
    <rPh sb="2" eb="3">
      <t>ニチ</t>
    </rPh>
    <phoneticPr fontId="2"/>
  </si>
  <si>
    <t>支出日</t>
    <rPh sb="0" eb="3">
      <t>シシュツヒ</t>
    </rPh>
    <phoneticPr fontId="2"/>
  </si>
  <si>
    <t>支払先名称</t>
    <rPh sb="0" eb="3">
      <t>シハライサキ</t>
    </rPh>
    <rPh sb="3" eb="5">
      <t>メイショウ</t>
    </rPh>
    <phoneticPr fontId="2"/>
  </si>
  <si>
    <t>登録ブロック</t>
    <rPh sb="0" eb="2">
      <t>トウロク</t>
    </rPh>
    <phoneticPr fontId="2"/>
  </si>
  <si>
    <t>円</t>
    <rPh sb="0" eb="1">
      <t>エン</t>
    </rPh>
    <phoneticPr fontId="2"/>
  </si>
  <si>
    <t>追加費用補助</t>
    <rPh sb="0" eb="2">
      <t>ツイカ</t>
    </rPh>
    <rPh sb="2" eb="4">
      <t>ヒヨウ</t>
    </rPh>
    <rPh sb="4" eb="6">
      <t>ホジョ</t>
    </rPh>
    <phoneticPr fontId="2"/>
  </si>
  <si>
    <t>小計</t>
    <rPh sb="0" eb="2">
      <t>ショウケイ</t>
    </rPh>
    <phoneticPr fontId="2"/>
  </si>
  <si>
    <r>
      <t>領収書は</t>
    </r>
    <r>
      <rPr>
        <u/>
        <sz val="13"/>
        <color rgb="FFC00000"/>
        <rFont val="HGPｺﾞｼｯｸE"/>
        <family val="3"/>
        <charset val="128"/>
      </rPr>
      <t>裏面にのりで</t>
    </r>
    <r>
      <rPr>
        <sz val="13"/>
        <color rgb="FFC00000"/>
        <rFont val="HGPｺﾞｼｯｸE"/>
        <family val="3"/>
        <charset val="128"/>
      </rPr>
      <t>貼り付けてください</t>
    </r>
    <phoneticPr fontId="2"/>
  </si>
  <si>
    <t>インボイス登録番号有</t>
    <rPh sb="5" eb="7">
      <t>トウロク</t>
    </rPh>
    <rPh sb="7" eb="9">
      <t>バンゴウ</t>
    </rPh>
    <rPh sb="9" eb="10">
      <t>ア</t>
    </rPh>
    <phoneticPr fontId="2"/>
  </si>
  <si>
    <t>人＝</t>
    <rPh sb="0" eb="1">
      <t>ニン</t>
    </rPh>
    <phoneticPr fontId="2"/>
  </si>
  <si>
    <t>円×</t>
    <rPh sb="0" eb="1">
      <t>エン</t>
    </rPh>
    <phoneticPr fontId="2"/>
  </si>
  <si>
    <t>A</t>
    <phoneticPr fontId="2"/>
  </si>
  <si>
    <t>B</t>
    <phoneticPr fontId="2"/>
  </si>
  <si>
    <t>C</t>
    <phoneticPr fontId="2"/>
  </si>
  <si>
    <t>A+B+C＝</t>
    <phoneticPr fontId="2"/>
  </si>
  <si>
    <t>自主企画で講師料が発生した場合、自主企画で使える残りの金額は、
⑥自主企画報告書に記載の繰越額で確認してください</t>
    <rPh sb="0" eb="4">
      <t>ジシュキカク</t>
    </rPh>
    <rPh sb="5" eb="8">
      <t>コウシリョウ</t>
    </rPh>
    <rPh sb="9" eb="11">
      <t>ハッセイ</t>
    </rPh>
    <rPh sb="13" eb="15">
      <t>バアイ</t>
    </rPh>
    <rPh sb="16" eb="20">
      <t>ジシュキカク</t>
    </rPh>
    <rPh sb="21" eb="22">
      <t>ツカ</t>
    </rPh>
    <rPh sb="24" eb="25">
      <t>ノコ</t>
    </rPh>
    <rPh sb="27" eb="29">
      <t>キンガク</t>
    </rPh>
    <rPh sb="33" eb="37">
      <t>ジシュキカク</t>
    </rPh>
    <rPh sb="37" eb="40">
      <t>ホウコクショ</t>
    </rPh>
    <rPh sb="41" eb="43">
      <t>キサイ</t>
    </rPh>
    <rPh sb="44" eb="47">
      <t>クリコシガク</t>
    </rPh>
    <rPh sb="48" eb="50">
      <t>カクニン</t>
    </rPh>
    <phoneticPr fontId="2"/>
  </si>
  <si>
    <t>固定金額</t>
    <rPh sb="0" eb="2">
      <t>コテイ</t>
    </rPh>
    <rPh sb="2" eb="4">
      <t>キンガク</t>
    </rPh>
    <phoneticPr fontId="2"/>
  </si>
  <si>
    <t>職員使用欄</t>
    <rPh sb="0" eb="2">
      <t>ショクイン</t>
    </rPh>
    <rPh sb="2" eb="5">
      <t>シヨウラン</t>
    </rPh>
    <phoneticPr fontId="2"/>
  </si>
  <si>
    <t>連絡費年間残高</t>
    <rPh sb="0" eb="3">
      <t>レンラクヒ</t>
    </rPh>
    <rPh sb="3" eb="5">
      <t>ネンカン</t>
    </rPh>
    <rPh sb="5" eb="7">
      <t>ザンダカ</t>
    </rPh>
    <phoneticPr fontId="2"/>
  </si>
  <si>
    <t>企画名</t>
    <rPh sb="0" eb="3">
      <t>キカクメイ</t>
    </rPh>
    <phoneticPr fontId="2"/>
  </si>
  <si>
    <t>■定例会・ひろば開催費用補助精算</t>
    <rPh sb="1" eb="4">
      <t>テイレイカイ</t>
    </rPh>
    <rPh sb="8" eb="10">
      <t>カイサイ</t>
    </rPh>
    <rPh sb="10" eb="12">
      <t>ヒヨウ</t>
    </rPh>
    <rPh sb="12" eb="14">
      <t>ホジョ</t>
    </rPh>
    <rPh sb="14" eb="16">
      <t>セイサン</t>
    </rPh>
    <phoneticPr fontId="2"/>
  </si>
  <si>
    <t>■グループ連絡費補助精算</t>
    <rPh sb="5" eb="8">
      <t>レンラクヒ</t>
    </rPh>
    <rPh sb="8" eb="10">
      <t>ホジョ</t>
    </rPh>
    <rPh sb="10" eb="12">
      <t>セイサン</t>
    </rPh>
    <phoneticPr fontId="2"/>
  </si>
  <si>
    <t>●収支</t>
    <rPh sb="1" eb="3">
      <t>シュウシ</t>
    </rPh>
    <phoneticPr fontId="2"/>
  </si>
  <si>
    <t>組合員活動支援部</t>
    <rPh sb="0" eb="3">
      <t>クミアイイン</t>
    </rPh>
    <rPh sb="3" eb="5">
      <t>カツドウ</t>
    </rPh>
    <rPh sb="5" eb="8">
      <t>シエンブ</t>
    </rPh>
    <phoneticPr fontId="2"/>
  </si>
  <si>
    <t>経理部</t>
    <rPh sb="0" eb="2">
      <t>ケイリ</t>
    </rPh>
    <rPh sb="2" eb="3">
      <t>ブ</t>
    </rPh>
    <phoneticPr fontId="2"/>
  </si>
  <si>
    <t>収入（ひろば参加費）</t>
    <rPh sb="0" eb="2">
      <t>シュウニュウ</t>
    </rPh>
    <rPh sb="6" eb="9">
      <t>サンカヒ</t>
    </rPh>
    <phoneticPr fontId="2"/>
  </si>
  <si>
    <t>収入内訳（ひろば参加費）</t>
    <rPh sb="0" eb="2">
      <t>シュウニュウ</t>
    </rPh>
    <rPh sb="2" eb="4">
      <t>ウチワケ</t>
    </rPh>
    <rPh sb="8" eb="11">
      <t>サンカヒ</t>
    </rPh>
    <phoneticPr fontId="2"/>
  </si>
  <si>
    <t>収入内訳（自主企画参加費）</t>
    <rPh sb="0" eb="2">
      <t>シュウニュウ</t>
    </rPh>
    <rPh sb="2" eb="4">
      <t>ウチワケ</t>
    </rPh>
    <rPh sb="5" eb="9">
      <t>ジシュキカク</t>
    </rPh>
    <rPh sb="9" eb="12">
      <t>サンカヒ</t>
    </rPh>
    <phoneticPr fontId="2"/>
  </si>
  <si>
    <r>
      <rPr>
        <sz val="11"/>
        <color theme="2" tint="-0.249977111117893"/>
        <rFont val="BIZ UDPゴシック"/>
        <family val="3"/>
        <charset val="128"/>
      </rPr>
      <t>４月</t>
    </r>
    <r>
      <rPr>
        <sz val="11"/>
        <color theme="1"/>
        <rFont val="BIZ UDPゴシック"/>
        <family val="3"/>
        <charset val="128"/>
      </rPr>
      <t>計上</t>
    </r>
    <rPh sb="1" eb="2">
      <t>ガツ</t>
    </rPh>
    <rPh sb="2" eb="4">
      <t>ケイジョウ</t>
    </rPh>
    <phoneticPr fontId="2"/>
  </si>
  <si>
    <t>※年度初めまたは登録した月で計上</t>
    <rPh sb="1" eb="4">
      <t>ネンドハジ</t>
    </rPh>
    <rPh sb="8" eb="10">
      <t>トウロク</t>
    </rPh>
    <rPh sb="12" eb="13">
      <t>ツキ</t>
    </rPh>
    <rPh sb="14" eb="16">
      <t>ケイジョウ</t>
    </rPh>
    <phoneticPr fontId="2"/>
  </si>
  <si>
    <t>当月末残高</t>
    <rPh sb="0" eb="1">
      <t>トウ</t>
    </rPh>
    <rPh sb="1" eb="3">
      <t>ゲツマツ</t>
    </rPh>
    <rPh sb="3" eb="5">
      <t>ザンダカ</t>
    </rPh>
    <phoneticPr fontId="2"/>
  </si>
  <si>
    <t>当月末現金残高</t>
    <rPh sb="0" eb="1">
      <t>トウ</t>
    </rPh>
    <rPh sb="1" eb="2">
      <t>ガツ</t>
    </rPh>
    <rPh sb="2" eb="3">
      <t>マツ</t>
    </rPh>
    <rPh sb="3" eb="5">
      <t>ゲンキン</t>
    </rPh>
    <rPh sb="5" eb="7">
      <t>ザンダカ</t>
    </rPh>
    <phoneticPr fontId="2"/>
  </si>
  <si>
    <t>支払費用合計</t>
    <rPh sb="0" eb="2">
      <t>シハラ</t>
    </rPh>
    <rPh sb="2" eb="4">
      <t>ヒヨウ</t>
    </rPh>
    <rPh sb="4" eb="6">
      <t>ゴウケイ</t>
    </rPh>
    <phoneticPr fontId="2"/>
  </si>
  <si>
    <t>収入（自主企画参加費）</t>
    <rPh sb="0" eb="2">
      <t>シュウニュウ</t>
    </rPh>
    <rPh sb="3" eb="7">
      <t>ジシュキカク</t>
    </rPh>
    <rPh sb="7" eb="10">
      <t>サンカヒ</t>
    </rPh>
    <phoneticPr fontId="2"/>
  </si>
  <si>
    <r>
      <t>⑦ グループ用精算用紙</t>
    </r>
    <r>
      <rPr>
        <b/>
        <sz val="12"/>
        <rFont val="BIZ UDPゴシック"/>
        <family val="3"/>
        <charset val="128"/>
      </rPr>
      <t xml:space="preserve"> </t>
    </r>
    <rPh sb="6" eb="7">
      <t>ヨウ</t>
    </rPh>
    <rPh sb="7" eb="9">
      <t>セイサン</t>
    </rPh>
    <rPh sb="9" eb="11">
      <t>ヨウシ</t>
    </rPh>
    <phoneticPr fontId="2"/>
  </si>
  <si>
    <t>記入者</t>
    <rPh sb="0" eb="3">
      <t>キニュウシャ</t>
    </rPh>
    <phoneticPr fontId="2"/>
  </si>
  <si>
    <t>月</t>
    <rPh sb="0" eb="1">
      <t>ガツ</t>
    </rPh>
    <phoneticPr fontId="2"/>
  </si>
  <si>
    <t>3月21日～4月30日</t>
    <rPh sb="1" eb="2">
      <t>ガツ</t>
    </rPh>
    <rPh sb="4" eb="5">
      <t>ニチ</t>
    </rPh>
    <rPh sb="7" eb="8">
      <t>ガツ</t>
    </rPh>
    <rPh sb="10" eb="11">
      <t>ニチ</t>
    </rPh>
    <phoneticPr fontId="2"/>
  </si>
  <si>
    <t>【対象期間】</t>
    <rPh sb="1" eb="5">
      <t>タイショウキカン</t>
    </rPh>
    <phoneticPr fontId="2"/>
  </si>
  <si>
    <t>3月1日～3月20日</t>
    <rPh sb="1" eb="2">
      <t>ガツ</t>
    </rPh>
    <rPh sb="3" eb="4">
      <t>ニチ</t>
    </rPh>
    <rPh sb="6" eb="7">
      <t>ガツ</t>
    </rPh>
    <rPh sb="9" eb="10">
      <t>ニチ</t>
    </rPh>
    <phoneticPr fontId="2"/>
  </si>
  <si>
    <t>〇〇グループ</t>
    <phoneticPr fontId="2"/>
  </si>
  <si>
    <t>〇〇〇〇</t>
    <phoneticPr fontId="2"/>
  </si>
  <si>
    <t>〇〇コンビニ△店</t>
    <rPh sb="7" eb="8">
      <t>ミセ</t>
    </rPh>
    <phoneticPr fontId="2"/>
  </si>
  <si>
    <t>定例会</t>
    <rPh sb="0" eb="3">
      <t>テイレイカイ</t>
    </rPh>
    <phoneticPr fontId="2"/>
  </si>
  <si>
    <t>同</t>
    <rPh sb="0" eb="1">
      <t>ドウ</t>
    </rPh>
    <phoneticPr fontId="2"/>
  </si>
  <si>
    <t>５月定例会</t>
    <rPh sb="1" eb="2">
      <t>ガツ</t>
    </rPh>
    <rPh sb="2" eb="5">
      <t>テイレイカイ</t>
    </rPh>
    <phoneticPr fontId="2"/>
  </si>
  <si>
    <t>〇〇会館</t>
    <rPh sb="2" eb="4">
      <t>カイカン</t>
    </rPh>
    <phoneticPr fontId="2"/>
  </si>
  <si>
    <t>資料コピー代</t>
    <rPh sb="0" eb="2">
      <t>シリョウ</t>
    </rPh>
    <rPh sb="5" eb="6">
      <t>ダイ</t>
    </rPh>
    <phoneticPr fontId="2"/>
  </si>
  <si>
    <t>会場費</t>
    <rPh sb="0" eb="3">
      <t>カイジョウヒ</t>
    </rPh>
    <phoneticPr fontId="2"/>
  </si>
  <si>
    <t>親子クッキング</t>
    <rPh sb="0" eb="2">
      <t>オヤコ</t>
    </rPh>
    <phoneticPr fontId="2"/>
  </si>
  <si>
    <t>△△会館</t>
    <rPh sb="2" eb="4">
      <t>カイカン</t>
    </rPh>
    <phoneticPr fontId="2"/>
  </si>
  <si>
    <t>調理室使用料</t>
    <rPh sb="0" eb="3">
      <t>チョウリシツ</t>
    </rPh>
    <rPh sb="3" eb="6">
      <t>シヨウリョウ</t>
    </rPh>
    <phoneticPr fontId="2"/>
  </si>
  <si>
    <t>〇〇青果</t>
    <rPh sb="2" eb="4">
      <t>セイカ</t>
    </rPh>
    <phoneticPr fontId="2"/>
  </si>
  <si>
    <t>材料費</t>
    <rPh sb="0" eb="3">
      <t>ザイリョウヒ</t>
    </rPh>
    <phoneticPr fontId="2"/>
  </si>
  <si>
    <t>■スーパー■■店</t>
    <rPh sb="7" eb="8">
      <t>テン</t>
    </rPh>
    <phoneticPr fontId="2"/>
  </si>
  <si>
    <t>支出内訳　※同じ支払は１行にまとめて記入できます</t>
    <rPh sb="0" eb="2">
      <t>シシュツ</t>
    </rPh>
    <rPh sb="2" eb="4">
      <t>ウチワケ</t>
    </rPh>
    <rPh sb="6" eb="7">
      <t>オナ</t>
    </rPh>
    <rPh sb="8" eb="10">
      <t>シハラ</t>
    </rPh>
    <rPh sb="12" eb="13">
      <t>ギョウ</t>
    </rPh>
    <rPh sb="18" eb="20">
      <t>キニュウ</t>
    </rPh>
    <phoneticPr fontId="2"/>
  </si>
  <si>
    <t>支払内訳　※同じ支払は１行にまとめて記入できます</t>
    <rPh sb="0" eb="2">
      <t>シハライ</t>
    </rPh>
    <rPh sb="2" eb="4">
      <t>ウチワケ</t>
    </rPh>
    <rPh sb="6" eb="7">
      <t>オナ</t>
    </rPh>
    <rPh sb="8" eb="10">
      <t>シハラ</t>
    </rPh>
    <rPh sb="12" eb="13">
      <t>ギョウ</t>
    </rPh>
    <rPh sb="18" eb="20">
      <t>キニュウ</t>
    </rPh>
    <phoneticPr fontId="2"/>
  </si>
  <si>
    <t>手元に残っている現金と合致していることを確認してください</t>
    <rPh sb="0" eb="2">
      <t>テモト</t>
    </rPh>
    <rPh sb="3" eb="4">
      <t>ノコ</t>
    </rPh>
    <rPh sb="8" eb="10">
      <t>ゲンキン</t>
    </rPh>
    <rPh sb="11" eb="13">
      <t>ガッチ</t>
    </rPh>
    <rPh sb="20" eb="22">
      <t>カクニン</t>
    </rPh>
    <phoneticPr fontId="2"/>
  </si>
  <si>
    <r>
      <t>■自主企画費用補助精算　</t>
    </r>
    <r>
      <rPr>
        <sz val="12"/>
        <color rgb="FFFF0000"/>
        <rFont val="BIZ UDPゴシック"/>
        <family val="3"/>
        <charset val="128"/>
      </rPr>
      <t>※講師料は記入しません</t>
    </r>
    <rPh sb="1" eb="5">
      <t>ジシュキカク</t>
    </rPh>
    <rPh sb="5" eb="7">
      <t>ヒヨウ</t>
    </rPh>
    <rPh sb="7" eb="9">
      <t>ホジョ</t>
    </rPh>
    <rPh sb="9" eb="11">
      <t>セイサン</t>
    </rPh>
    <rPh sb="13" eb="16">
      <t>コウシリョウ</t>
    </rPh>
    <rPh sb="17" eb="19">
      <t>キニュウ</t>
    </rPh>
    <phoneticPr fontId="2"/>
  </si>
  <si>
    <r>
      <t>当月末
費用補助</t>
    </r>
    <r>
      <rPr>
        <sz val="10"/>
        <color rgb="FFFF0000"/>
        <rFont val="BIZ UDPゴシック"/>
        <family val="3"/>
        <charset val="128"/>
      </rPr>
      <t>現金</t>
    </r>
    <r>
      <rPr>
        <sz val="10"/>
        <color theme="1"/>
        <rFont val="BIZ UDPゴシック"/>
        <family val="3"/>
        <charset val="128"/>
      </rPr>
      <t>残高</t>
    </r>
    <rPh sb="0" eb="2">
      <t>トウゲツ</t>
    </rPh>
    <rPh sb="2" eb="3">
      <t>マツ</t>
    </rPh>
    <rPh sb="4" eb="8">
      <t>ヒヨウホジョ</t>
    </rPh>
    <rPh sb="8" eb="10">
      <t>ゲンキン</t>
    </rPh>
    <rPh sb="10" eb="12">
      <t>ザンダカ</t>
    </rPh>
    <phoneticPr fontId="2"/>
  </si>
  <si>
    <t>2025年</t>
    <rPh sb="4" eb="5">
      <t>ネン</t>
    </rPh>
    <phoneticPr fontId="2"/>
  </si>
  <si>
    <t>組合員活動支援部</t>
    <phoneticPr fontId="2"/>
  </si>
  <si>
    <t>計上</t>
    <rPh sb="0" eb="2">
      <t>ケイジョウ</t>
    </rPh>
    <phoneticPr fontId="2"/>
  </si>
  <si>
    <t>前月末（A)残高</t>
    <rPh sb="0" eb="2">
      <t>ゼンゲツ</t>
    </rPh>
    <rPh sb="2" eb="3">
      <t>マツ</t>
    </rPh>
    <rPh sb="6" eb="8">
      <t>ザンタカ</t>
    </rPh>
    <phoneticPr fontId="2"/>
  </si>
  <si>
    <t>前月末（C）残高</t>
    <rPh sb="0" eb="2">
      <t>ゼンゲツ</t>
    </rPh>
    <rPh sb="2" eb="3">
      <t>マツ</t>
    </rPh>
    <rPh sb="6" eb="8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</si>
</sst>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"/>
    <numFmt numFmtId="178" formatCode="#,###&quot;円&quot;"/>
    <numFmt numFmtId="179" formatCode="General&quot;円&quot;"/>
    <numFmt numFmtId="180" formatCode="#,##0_);[Red]\(#,##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9.5"/>
      <name val="BIZ UDPゴシック"/>
      <family val="3"/>
      <charset val="128"/>
    </font>
    <font>
      <b/>
      <sz val="9.5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3"/>
      <color rgb="FFC00000"/>
      <name val="HGPｺﾞｼｯｸE"/>
      <family val="3"/>
      <charset val="128"/>
    </font>
    <font>
      <u/>
      <sz val="13"/>
      <color rgb="FFC00000"/>
      <name val="HGPｺﾞｼｯｸE"/>
      <family val="3"/>
      <charset val="128"/>
    </font>
    <font>
      <sz val="9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theme="2" tint="-0.249977111117893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0070C0"/>
      <name val="BIZ UDPゴシック"/>
      <family val="3"/>
      <charset val="128"/>
    </font>
    <font>
      <sz val="11"/>
      <color theme="2" tint="-9.9978637043366805E-2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FF5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0" fillId="5" borderId="0" xfId="0" applyFill="1">
      <alignment vertical="center"/>
    </xf>
    <xf numFmtId="0" fontId="4" fillId="6" borderId="0" xfId="0" applyFont="1" applyFill="1" applyAlignment="1"/>
    <xf numFmtId="0" fontId="11" fillId="6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1" fillId="4" borderId="0" xfId="0" applyFont="1" applyFill="1">
      <alignment vertical="center"/>
    </xf>
    <xf numFmtId="0" fontId="7" fillId="4" borderId="0" xfId="0" applyFont="1" applyFill="1" applyAlignment="1">
      <alignment horizontal="center" wrapText="1" shrinkToFit="1"/>
    </xf>
    <xf numFmtId="0" fontId="6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shrinkToFit="1"/>
    </xf>
    <xf numFmtId="0" fontId="4" fillId="4" borderId="0" xfId="0" applyFont="1" applyFill="1" applyAlignment="1">
      <alignment horizontal="center" vertical="center" shrinkToFit="1"/>
    </xf>
    <xf numFmtId="0" fontId="10" fillId="4" borderId="0" xfId="0" applyFont="1" applyFill="1" applyBorder="1" applyAlignment="1">
      <alignment wrapText="1" shrinkToFit="1"/>
    </xf>
    <xf numFmtId="0" fontId="12" fillId="4" borderId="0" xfId="0" applyFont="1" applyFill="1" applyBorder="1" applyAlignment="1">
      <alignment horizontal="left" vertical="center" wrapText="1" shrinkToFit="1"/>
    </xf>
    <xf numFmtId="0" fontId="16" fillId="4" borderId="0" xfId="0" applyFont="1" applyFill="1" applyBorder="1" applyAlignment="1">
      <alignment vertical="center" shrinkToFit="1"/>
    </xf>
    <xf numFmtId="0" fontId="6" fillId="4" borderId="0" xfId="0" applyFont="1" applyFill="1" applyAlignment="1">
      <alignment horizontal="right" vertical="center" shrinkToFit="1"/>
    </xf>
    <xf numFmtId="0" fontId="11" fillId="7" borderId="0" xfId="0" applyFont="1" applyFill="1">
      <alignment vertical="center"/>
    </xf>
    <xf numFmtId="0" fontId="7" fillId="7" borderId="0" xfId="0" applyFont="1" applyFill="1" applyBorder="1" applyAlignment="1">
      <alignment shrinkToFit="1"/>
    </xf>
    <xf numFmtId="0" fontId="10" fillId="7" borderId="0" xfId="0" applyFont="1" applyFill="1" applyBorder="1" applyAlignment="1">
      <alignment wrapText="1" shrinkToFit="1"/>
    </xf>
    <xf numFmtId="0" fontId="16" fillId="7" borderId="0" xfId="0" applyFont="1" applyFill="1" applyBorder="1" applyAlignment="1">
      <alignment vertical="center" shrinkToFit="1"/>
    </xf>
    <xf numFmtId="0" fontId="8" fillId="7" borderId="0" xfId="0" applyFont="1" applyFill="1" applyAlignment="1">
      <alignment horizontal="left" wrapText="1" shrinkToFit="1"/>
    </xf>
    <xf numFmtId="0" fontId="7" fillId="7" borderId="0" xfId="0" applyFont="1" applyFill="1" applyAlignment="1">
      <alignment horizontal="center" wrapText="1" shrinkToFit="1"/>
    </xf>
    <xf numFmtId="0" fontId="6" fillId="7" borderId="0" xfId="0" applyFont="1" applyFill="1" applyAlignment="1">
      <alignment horizontal="right" vertical="center" shrinkToFit="1"/>
    </xf>
    <xf numFmtId="0" fontId="7" fillId="7" borderId="0" xfId="0" applyFont="1" applyFill="1" applyAlignment="1">
      <alignment horizontal="center" vertical="center" shrinkToFit="1"/>
    </xf>
    <xf numFmtId="0" fontId="4" fillId="7" borderId="0" xfId="0" applyFont="1" applyFill="1" applyAlignment="1">
      <alignment horizontal="center" vertical="center" shrinkToFit="1"/>
    </xf>
    <xf numFmtId="177" fontId="4" fillId="7" borderId="0" xfId="0" applyNumberFormat="1" applyFont="1" applyFill="1" applyAlignment="1">
      <alignment horizontal="center" vertical="center" shrinkToFit="1"/>
    </xf>
    <xf numFmtId="0" fontId="4" fillId="7" borderId="0" xfId="0" applyFont="1" applyFill="1" applyAlignment="1">
      <alignment vertical="center" shrinkToFit="1"/>
    </xf>
    <xf numFmtId="0" fontId="11" fillId="0" borderId="0" xfId="0" applyFont="1" applyBorder="1">
      <alignment vertical="center"/>
    </xf>
    <xf numFmtId="0" fontId="7" fillId="7" borderId="0" xfId="0" applyFont="1" applyFill="1" applyBorder="1" applyAlignment="1"/>
    <xf numFmtId="0" fontId="0" fillId="9" borderId="0" xfId="0" applyFill="1">
      <alignment vertical="center"/>
    </xf>
    <xf numFmtId="0" fontId="6" fillId="9" borderId="0" xfId="0" applyFont="1" applyFill="1" applyAlignment="1">
      <alignment horizontal="right" vertical="center" shrinkToFit="1"/>
    </xf>
    <xf numFmtId="0" fontId="11" fillId="9" borderId="0" xfId="0" applyFont="1" applyFill="1" applyAlignment="1"/>
    <xf numFmtId="176" fontId="8" fillId="5" borderId="45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center" vertical="center" shrinkToFit="1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10" fillId="4" borderId="41" xfId="0" applyFont="1" applyFill="1" applyBorder="1" applyAlignment="1">
      <alignment horizontal="center" vertical="center" shrinkToFit="1"/>
    </xf>
    <xf numFmtId="0" fontId="10" fillId="7" borderId="48" xfId="0" applyFont="1" applyFill="1" applyBorder="1" applyAlignment="1">
      <alignment horizontal="center" vertical="center" shrinkToFit="1"/>
    </xf>
    <xf numFmtId="0" fontId="10" fillId="7" borderId="41" xfId="0" applyFont="1" applyFill="1" applyBorder="1" applyAlignment="1">
      <alignment horizontal="center" vertical="center" shrinkToFit="1"/>
    </xf>
    <xf numFmtId="0" fontId="10" fillId="7" borderId="37" xfId="0" applyFont="1" applyFill="1" applyBorder="1" applyAlignment="1">
      <alignment horizontal="center" vertical="center" shrinkToFit="1"/>
    </xf>
    <xf numFmtId="0" fontId="5" fillId="7" borderId="0" xfId="0" applyFont="1" applyFill="1" applyBorder="1" applyAlignment="1"/>
    <xf numFmtId="0" fontId="4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20" fillId="9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left" wrapText="1" shrinkToFit="1"/>
    </xf>
    <xf numFmtId="0" fontId="8" fillId="4" borderId="0" xfId="0" applyFont="1" applyFill="1" applyAlignment="1">
      <alignment horizontal="left" wrapText="1" shrinkToFit="1"/>
    </xf>
    <xf numFmtId="0" fontId="7" fillId="4" borderId="0" xfId="0" applyFont="1" applyFill="1" applyBorder="1" applyAlignment="1">
      <alignment horizontal="center" vertical="center" shrinkToFit="1"/>
    </xf>
    <xf numFmtId="0" fontId="10" fillId="8" borderId="0" xfId="0" applyFont="1" applyFill="1" applyBorder="1" applyAlignment="1">
      <alignment wrapText="1" shrinkToFit="1"/>
    </xf>
    <xf numFmtId="0" fontId="0" fillId="0" borderId="56" xfId="0" applyBorder="1">
      <alignment vertical="center"/>
    </xf>
    <xf numFmtId="0" fontId="14" fillId="7" borderId="0" xfId="0" applyFont="1" applyFill="1" applyBorder="1" applyAlignment="1">
      <alignment vertical="center" wrapText="1" shrinkToFit="1"/>
    </xf>
    <xf numFmtId="0" fontId="7" fillId="4" borderId="0" xfId="0" applyFont="1" applyFill="1" applyAlignment="1">
      <alignment horizontal="center" vertical="center" shrinkToFit="1"/>
    </xf>
    <xf numFmtId="0" fontId="21" fillId="9" borderId="0" xfId="0" applyFont="1" applyFill="1" applyBorder="1" applyAlignment="1">
      <alignment horizontal="right" vertical="center" wrapText="1"/>
    </xf>
    <xf numFmtId="0" fontId="10" fillId="7" borderId="32" xfId="0" applyFont="1" applyFill="1" applyBorder="1" applyAlignment="1">
      <alignment horizontal="center" vertical="center" shrinkToFit="1"/>
    </xf>
    <xf numFmtId="0" fontId="10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left" wrapText="1" shrinkToFit="1"/>
    </xf>
    <xf numFmtId="0" fontId="4" fillId="5" borderId="13" xfId="0" applyFont="1" applyFill="1" applyBorder="1" applyAlignment="1">
      <alignment vertical="center" shrinkToFit="1"/>
    </xf>
    <xf numFmtId="176" fontId="28" fillId="5" borderId="45" xfId="0" applyNumberFormat="1" applyFont="1" applyFill="1" applyBorder="1" applyAlignment="1">
      <alignment horizontal="center" vertical="center" shrinkToFit="1"/>
    </xf>
    <xf numFmtId="176" fontId="28" fillId="5" borderId="46" xfId="0" applyNumberFormat="1" applyFont="1" applyFill="1" applyBorder="1" applyAlignment="1">
      <alignment horizontal="center" vertical="center" shrinkToFit="1"/>
    </xf>
    <xf numFmtId="176" fontId="8" fillId="5" borderId="12" xfId="0" applyNumberFormat="1" applyFont="1" applyFill="1" applyBorder="1" applyAlignment="1">
      <alignment horizontal="center" vertical="center" shrinkToFit="1"/>
    </xf>
    <xf numFmtId="176" fontId="8" fillId="5" borderId="35" xfId="0" applyNumberFormat="1" applyFont="1" applyFill="1" applyBorder="1" applyAlignment="1">
      <alignment horizontal="center" vertical="center" shrinkToFit="1"/>
    </xf>
    <xf numFmtId="176" fontId="28" fillId="5" borderId="12" xfId="0" applyNumberFormat="1" applyFont="1" applyFill="1" applyBorder="1" applyAlignment="1">
      <alignment horizontal="center" vertical="center" shrinkToFit="1"/>
    </xf>
    <xf numFmtId="0" fontId="28" fillId="5" borderId="16" xfId="0" applyFont="1" applyFill="1" applyBorder="1" applyAlignment="1">
      <alignment horizontal="center" vertical="center" shrinkToFit="1"/>
    </xf>
    <xf numFmtId="0" fontId="29" fillId="0" borderId="47" xfId="0" applyFont="1" applyBorder="1" applyAlignment="1">
      <alignment vertical="center" shrinkToFit="1"/>
    </xf>
    <xf numFmtId="0" fontId="8" fillId="5" borderId="28" xfId="0" applyFont="1" applyFill="1" applyBorder="1" applyAlignment="1">
      <alignment horizontal="center" vertical="center" shrinkToFit="1"/>
    </xf>
    <xf numFmtId="178" fontId="28" fillId="5" borderId="34" xfId="1" applyNumberFormat="1" applyFont="1" applyFill="1" applyBorder="1" applyAlignment="1">
      <alignment vertical="center" shrinkToFit="1"/>
    </xf>
    <xf numFmtId="178" fontId="28" fillId="5" borderId="42" xfId="1" applyNumberFormat="1" applyFont="1" applyFill="1" applyBorder="1" applyAlignment="1">
      <alignment vertical="center" shrinkToFit="1"/>
    </xf>
    <xf numFmtId="0" fontId="7" fillId="4" borderId="0" xfId="0" applyFont="1" applyFill="1" applyAlignment="1">
      <alignment horizontal="center" vertical="center" wrapText="1" shrinkToFit="1"/>
    </xf>
    <xf numFmtId="0" fontId="0" fillId="9" borderId="0" xfId="0" applyFill="1" applyAlignment="1">
      <alignment horizontal="right" vertical="center"/>
    </xf>
    <xf numFmtId="0" fontId="7" fillId="7" borderId="0" xfId="0" applyFont="1" applyFill="1" applyAlignment="1">
      <alignment horizontal="center" vertical="center" wrapText="1" shrinkToFit="1"/>
    </xf>
    <xf numFmtId="0" fontId="8" fillId="5" borderId="16" xfId="0" applyFont="1" applyFill="1" applyBorder="1" applyAlignment="1">
      <alignment horizontal="center" vertical="center" shrinkToFit="1"/>
    </xf>
    <xf numFmtId="180" fontId="5" fillId="7" borderId="0" xfId="0" applyNumberFormat="1" applyFont="1" applyFill="1" applyBorder="1" applyAlignment="1">
      <alignment vertical="center" wrapText="1" shrinkToFit="1"/>
    </xf>
    <xf numFmtId="180" fontId="7" fillId="7" borderId="0" xfId="0" applyNumberFormat="1" applyFont="1" applyFill="1" applyBorder="1" applyAlignment="1">
      <alignment vertical="center" shrinkToFit="1"/>
    </xf>
    <xf numFmtId="180" fontId="28" fillId="5" borderId="57" xfId="0" applyNumberFormat="1" applyFont="1" applyFill="1" applyBorder="1" applyAlignment="1">
      <alignment vertical="center" wrapText="1" shrinkToFit="1"/>
    </xf>
    <xf numFmtId="180" fontId="28" fillId="5" borderId="50" xfId="0" applyNumberFormat="1" applyFont="1" applyFill="1" applyBorder="1" applyAlignment="1">
      <alignment vertical="center" wrapText="1" shrinkToFit="1"/>
    </xf>
    <xf numFmtId="178" fontId="28" fillId="5" borderId="42" xfId="1" applyNumberFormat="1" applyFont="1" applyFill="1" applyBorder="1" applyAlignment="1">
      <alignment horizontal="right" vertical="center" shrinkToFit="1"/>
    </xf>
    <xf numFmtId="178" fontId="10" fillId="5" borderId="39" xfId="1" applyNumberFormat="1" applyFont="1" applyFill="1" applyBorder="1" applyAlignment="1">
      <alignment vertical="center" shrinkToFit="1"/>
    </xf>
    <xf numFmtId="178" fontId="10" fillId="5" borderId="34" xfId="1" applyNumberFormat="1" applyFont="1" applyFill="1" applyBorder="1" applyAlignment="1">
      <alignment vertical="center" shrinkToFit="1"/>
    </xf>
    <xf numFmtId="178" fontId="10" fillId="5" borderId="36" xfId="1" applyNumberFormat="1" applyFont="1" applyFill="1" applyBorder="1" applyAlignment="1">
      <alignment vertical="center" shrinkToFit="1"/>
    </xf>
    <xf numFmtId="178" fontId="8" fillId="5" borderId="34" xfId="1" applyNumberFormat="1" applyFont="1" applyFill="1" applyBorder="1" applyAlignment="1">
      <alignment vertical="center" shrinkToFit="1"/>
    </xf>
    <xf numFmtId="178" fontId="8" fillId="5" borderId="25" xfId="1" applyNumberFormat="1" applyFont="1" applyFill="1" applyBorder="1" applyAlignment="1">
      <alignment vertical="center" shrinkToFit="1"/>
    </xf>
    <xf numFmtId="180" fontId="10" fillId="7" borderId="0" xfId="0" applyNumberFormat="1" applyFont="1" applyFill="1" applyBorder="1" applyAlignment="1">
      <alignment horizontal="left" vertical="center" wrapText="1" shrinkToFit="1"/>
    </xf>
    <xf numFmtId="0" fontId="10" fillId="5" borderId="14" xfId="0" applyFont="1" applyFill="1" applyBorder="1" applyAlignment="1">
      <alignment vertical="center" wrapText="1" shrinkToFit="1"/>
    </xf>
    <xf numFmtId="0" fontId="5" fillId="4" borderId="0" xfId="0" applyFont="1" applyFill="1" applyBorder="1" applyAlignment="1">
      <alignment vertical="center" wrapText="1" shrinkToFit="1"/>
    </xf>
    <xf numFmtId="0" fontId="10" fillId="5" borderId="50" xfId="0" applyFont="1" applyFill="1" applyBorder="1" applyAlignment="1">
      <alignment horizontal="right" vertical="center" wrapText="1" shrinkToFit="1"/>
    </xf>
    <xf numFmtId="0" fontId="7" fillId="4" borderId="0" xfId="0" applyFont="1" applyFill="1" applyBorder="1" applyAlignment="1">
      <alignment vertical="center" shrinkToFit="1"/>
    </xf>
    <xf numFmtId="0" fontId="10" fillId="4" borderId="0" xfId="0" applyFont="1" applyFill="1" applyBorder="1" applyAlignment="1">
      <alignment horizontal="left" vertical="center" wrapText="1" shrinkToFit="1"/>
    </xf>
    <xf numFmtId="178" fontId="8" fillId="5" borderId="36" xfId="1" applyNumberFormat="1" applyFont="1" applyFill="1" applyBorder="1" applyAlignment="1">
      <alignment vertical="center" shrinkToFit="1"/>
    </xf>
    <xf numFmtId="178" fontId="8" fillId="5" borderId="34" xfId="1" applyNumberFormat="1" applyFont="1" applyFill="1" applyBorder="1" applyAlignment="1" applyProtection="1">
      <alignment vertical="center" shrinkToFit="1"/>
      <protection locked="0"/>
    </xf>
    <xf numFmtId="176" fontId="8" fillId="5" borderId="45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176" fontId="8" fillId="5" borderId="35" xfId="0" applyNumberFormat="1" applyFont="1" applyFill="1" applyBorder="1" applyAlignment="1" applyProtection="1">
      <alignment horizontal="center" vertical="center" shrinkToFit="1"/>
      <protection locked="0"/>
    </xf>
    <xf numFmtId="178" fontId="8" fillId="5" borderId="36" xfId="1" applyNumberFormat="1" applyFont="1" applyFill="1" applyBorder="1" applyAlignment="1" applyProtection="1">
      <alignment vertical="center" shrinkToFit="1"/>
      <protection locked="0"/>
    </xf>
    <xf numFmtId="0" fontId="10" fillId="5" borderId="50" xfId="0" applyFont="1" applyFill="1" applyBorder="1" applyAlignment="1" applyProtection="1">
      <alignment horizontal="right" vertical="center" wrapText="1" shrinkToFit="1"/>
      <protection locked="0"/>
    </xf>
    <xf numFmtId="178" fontId="8" fillId="5" borderId="25" xfId="1" applyNumberFormat="1" applyFont="1" applyFill="1" applyBorder="1" applyAlignment="1" applyProtection="1">
      <alignment vertical="center" shrinkToFit="1"/>
      <protection locked="0"/>
    </xf>
    <xf numFmtId="0" fontId="8" fillId="5" borderId="16" xfId="0" applyFont="1" applyFill="1" applyBorder="1" applyAlignment="1" applyProtection="1">
      <alignment horizontal="center" vertical="center" shrinkToFit="1"/>
      <protection locked="0"/>
    </xf>
    <xf numFmtId="176" fontId="8" fillId="5" borderId="12" xfId="0" applyNumberFormat="1" applyFont="1" applyFill="1" applyBorder="1" applyAlignment="1" applyProtection="1">
      <alignment horizontal="center" vertical="center" shrinkToFit="1"/>
      <protection locked="0"/>
    </xf>
    <xf numFmtId="178" fontId="8" fillId="5" borderId="39" xfId="1" applyNumberFormat="1" applyFont="1" applyFill="1" applyBorder="1" applyAlignment="1" applyProtection="1">
      <alignment vertical="center" shrinkToFit="1"/>
      <protection locked="0"/>
    </xf>
    <xf numFmtId="176" fontId="8" fillId="5" borderId="49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10" fillId="4" borderId="48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 applyProtection="1">
      <alignment horizontal="center" vertical="center" shrinkToFit="1"/>
      <protection locked="0"/>
    </xf>
    <xf numFmtId="0" fontId="10" fillId="4" borderId="41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 applyProtection="1">
      <alignment horizontal="center" vertical="center" shrinkToFit="1"/>
      <protection locked="0"/>
    </xf>
    <xf numFmtId="0" fontId="10" fillId="4" borderId="37" xfId="0" applyFont="1" applyFill="1" applyBorder="1" applyAlignment="1" applyProtection="1">
      <alignment horizontal="center" vertical="center" shrinkToFit="1"/>
      <protection locked="0"/>
    </xf>
    <xf numFmtId="0" fontId="10" fillId="8" borderId="0" xfId="0" applyFont="1" applyFill="1" applyBorder="1" applyAlignment="1" applyProtection="1">
      <alignment wrapText="1" shrinkToFit="1"/>
      <protection locked="0"/>
    </xf>
    <xf numFmtId="0" fontId="5" fillId="4" borderId="0" xfId="0" applyFont="1" applyFill="1" applyBorder="1" applyAlignment="1" applyProtection="1">
      <alignment vertical="center" wrapText="1" shrinkToFit="1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10" fillId="4" borderId="0" xfId="0" applyFont="1" applyFill="1" applyBorder="1" applyAlignment="1" applyProtection="1">
      <alignment horizontal="left" vertical="center" wrapText="1" shrinkToFit="1"/>
      <protection locked="0"/>
    </xf>
    <xf numFmtId="0" fontId="10" fillId="4" borderId="0" xfId="0" applyFont="1" applyFill="1" applyBorder="1" applyAlignment="1" applyProtection="1">
      <alignment horizontal="left" wrapText="1" shrinkToFit="1"/>
      <protection locked="0"/>
    </xf>
    <xf numFmtId="0" fontId="16" fillId="4" borderId="0" xfId="0" applyFont="1" applyFill="1" applyBorder="1" applyAlignment="1" applyProtection="1">
      <alignment vertical="center" shrinkToFit="1"/>
      <protection locked="0"/>
    </xf>
    <xf numFmtId="0" fontId="10" fillId="4" borderId="0" xfId="0" applyFont="1" applyFill="1" applyBorder="1" applyAlignment="1" applyProtection="1">
      <alignment wrapText="1" shrinkToFit="1"/>
      <protection locked="0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left" wrapText="1" shrinkToFit="1"/>
      <protection locked="0"/>
    </xf>
    <xf numFmtId="0" fontId="7" fillId="4" borderId="0" xfId="0" applyFont="1" applyFill="1" applyAlignment="1" applyProtection="1">
      <alignment horizontal="center" wrapText="1" shrinkToFit="1"/>
      <protection locked="0"/>
    </xf>
    <xf numFmtId="0" fontId="10" fillId="4" borderId="0" xfId="0" applyFont="1" applyFill="1" applyBorder="1" applyAlignment="1" applyProtection="1">
      <alignment horizontal="left" wrapText="1" shrinkToFit="1"/>
      <protection locked="0"/>
    </xf>
    <xf numFmtId="0" fontId="6" fillId="4" borderId="0" xfId="0" applyFont="1" applyFill="1" applyAlignment="1" applyProtection="1">
      <alignment horizontal="right" vertical="center" shrinkToFit="1"/>
      <protection locked="0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horizontal="center" vertical="center" wrapText="1" shrinkToFit="1"/>
      <protection locked="0"/>
    </xf>
    <xf numFmtId="0" fontId="12" fillId="4" borderId="0" xfId="0" applyFont="1" applyFill="1" applyBorder="1" applyAlignment="1" applyProtection="1">
      <alignment horizontal="left" vertical="center" wrapText="1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 shrinkToFit="1"/>
      <protection locked="0"/>
    </xf>
    <xf numFmtId="0" fontId="0" fillId="9" borderId="0" xfId="0" applyFill="1" applyProtection="1">
      <alignment vertical="center"/>
      <protection locked="0"/>
    </xf>
    <xf numFmtId="0" fontId="11" fillId="9" borderId="0" xfId="0" applyFont="1" applyFill="1" applyAlignment="1" applyProtection="1">
      <protection locked="0"/>
    </xf>
    <xf numFmtId="0" fontId="6" fillId="9" borderId="0" xfId="0" applyFont="1" applyFill="1" applyAlignment="1" applyProtection="1">
      <alignment horizontal="right" vertical="center" shrinkToFit="1"/>
      <protection locked="0"/>
    </xf>
    <xf numFmtId="0" fontId="0" fillId="9" borderId="0" xfId="0" applyFill="1" applyAlignment="1" applyProtection="1">
      <alignment horizontal="right" vertical="center"/>
      <protection locked="0"/>
    </xf>
    <xf numFmtId="0" fontId="20" fillId="9" borderId="0" xfId="0" applyFont="1" applyFill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Alignment="1" applyProtection="1">
      <alignment horizontal="right" vertical="center" wrapText="1"/>
      <protection locked="0"/>
    </xf>
    <xf numFmtId="0" fontId="6" fillId="6" borderId="0" xfId="0" applyFont="1" applyFill="1" applyAlignment="1" applyProtection="1">
      <alignment horizontal="left" shrinkToFit="1"/>
      <protection locked="0"/>
    </xf>
    <xf numFmtId="0" fontId="4" fillId="6" borderId="0" xfId="0" applyFont="1" applyFill="1" applyAlignment="1" applyProtection="1">
      <protection locked="0"/>
    </xf>
    <xf numFmtId="0" fontId="11" fillId="6" borderId="0" xfId="0" applyFont="1" applyFill="1" applyProtection="1">
      <alignment vertical="center"/>
      <protection locked="0"/>
    </xf>
    <xf numFmtId="0" fontId="10" fillId="7" borderId="48" xfId="0" applyFont="1" applyFill="1" applyBorder="1" applyAlignment="1" applyProtection="1">
      <alignment horizontal="center" vertical="center" shrinkToFit="1"/>
      <protection locked="0"/>
    </xf>
    <xf numFmtId="0" fontId="10" fillId="7" borderId="32" xfId="0" applyFont="1" applyFill="1" applyBorder="1" applyAlignment="1" applyProtection="1">
      <alignment horizontal="center" vertical="center" shrinkToFit="1"/>
      <protection locked="0"/>
    </xf>
    <xf numFmtId="0" fontId="10" fillId="7" borderId="41" xfId="0" applyFont="1" applyFill="1" applyBorder="1" applyAlignment="1" applyProtection="1">
      <alignment horizontal="center" vertical="center" shrinkToFit="1"/>
      <protection locked="0"/>
    </xf>
    <xf numFmtId="0" fontId="10" fillId="7" borderId="32" xfId="0" applyFont="1" applyFill="1" applyBorder="1" applyAlignment="1" applyProtection="1">
      <alignment horizontal="center" vertical="center" shrinkToFit="1"/>
      <protection locked="0"/>
    </xf>
    <xf numFmtId="0" fontId="10" fillId="7" borderId="37" xfId="0" applyFont="1" applyFill="1" applyBorder="1" applyAlignment="1" applyProtection="1">
      <alignment horizontal="center" vertical="center" shrinkToFit="1"/>
      <protection locked="0"/>
    </xf>
    <xf numFmtId="0" fontId="11" fillId="7" borderId="0" xfId="0" applyFont="1" applyFill="1" applyProtection="1">
      <alignment vertical="center"/>
      <protection locked="0"/>
    </xf>
    <xf numFmtId="0" fontId="5" fillId="7" borderId="0" xfId="0" applyFont="1" applyFill="1" applyBorder="1" applyAlignment="1" applyProtection="1">
      <protection locked="0"/>
    </xf>
    <xf numFmtId="0" fontId="7" fillId="7" borderId="0" xfId="0" applyFont="1" applyFill="1" applyBorder="1" applyAlignment="1" applyProtection="1">
      <protection locked="0"/>
    </xf>
    <xf numFmtId="0" fontId="7" fillId="7" borderId="0" xfId="0" applyFont="1" applyFill="1" applyBorder="1" applyAlignment="1" applyProtection="1">
      <alignment shrinkToFit="1"/>
      <protection locked="0"/>
    </xf>
    <xf numFmtId="0" fontId="10" fillId="7" borderId="0" xfId="0" applyFont="1" applyFill="1" applyBorder="1" applyAlignment="1" applyProtection="1">
      <alignment wrapText="1" shrinkToFit="1"/>
      <protection locked="0"/>
    </xf>
    <xf numFmtId="180" fontId="5" fillId="7" borderId="0" xfId="0" applyNumberFormat="1" applyFont="1" applyFill="1" applyBorder="1" applyAlignment="1" applyProtection="1">
      <alignment vertical="center" wrapText="1" shrinkToFit="1"/>
      <protection locked="0"/>
    </xf>
    <xf numFmtId="180" fontId="7" fillId="7" borderId="0" xfId="0" applyNumberFormat="1" applyFont="1" applyFill="1" applyBorder="1" applyAlignment="1" applyProtection="1">
      <alignment vertical="center" shrinkToFit="1"/>
      <protection locked="0"/>
    </xf>
    <xf numFmtId="180" fontId="10" fillId="7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7" borderId="0" xfId="0" applyFont="1" applyFill="1" applyBorder="1" applyAlignment="1" applyProtection="1">
      <alignment horizontal="left" wrapText="1" shrinkToFit="1"/>
      <protection locked="0"/>
    </xf>
    <xf numFmtId="0" fontId="16" fillId="7" borderId="0" xfId="0" applyFont="1" applyFill="1" applyBorder="1" applyAlignment="1" applyProtection="1">
      <alignment vertical="center" shrinkToFit="1"/>
      <protection locked="0"/>
    </xf>
    <xf numFmtId="0" fontId="7" fillId="7" borderId="0" xfId="0" applyFont="1" applyFill="1" applyAlignment="1" applyProtection="1">
      <alignment horizontal="center" vertical="center" shrinkToFit="1"/>
      <protection locked="0"/>
    </xf>
    <xf numFmtId="0" fontId="8" fillId="7" borderId="0" xfId="0" applyFont="1" applyFill="1" applyAlignment="1" applyProtection="1">
      <alignment horizontal="left" wrapText="1" shrinkToFit="1"/>
      <protection locked="0"/>
    </xf>
    <xf numFmtId="0" fontId="7" fillId="7" borderId="0" xfId="0" applyFont="1" applyFill="1" applyAlignment="1" applyProtection="1">
      <alignment horizontal="center" wrapText="1" shrinkToFit="1"/>
      <protection locked="0"/>
    </xf>
    <xf numFmtId="0" fontId="6" fillId="7" borderId="0" xfId="0" applyFont="1" applyFill="1" applyAlignment="1" applyProtection="1">
      <alignment horizontal="right" vertical="center" shrinkToFit="1"/>
      <protection locked="0"/>
    </xf>
    <xf numFmtId="0" fontId="7" fillId="7" borderId="0" xfId="0" applyFont="1" applyFill="1" applyAlignment="1" applyProtection="1">
      <alignment horizontal="center" vertical="center" wrapText="1" shrinkToFit="1"/>
      <protection locked="0"/>
    </xf>
    <xf numFmtId="0" fontId="4" fillId="7" borderId="0" xfId="0" applyFont="1" applyFill="1" applyAlignment="1" applyProtection="1">
      <alignment horizontal="center" vertical="center" shrinkToFit="1"/>
      <protection locked="0"/>
    </xf>
    <xf numFmtId="177" fontId="4" fillId="7" borderId="0" xfId="0" applyNumberFormat="1" applyFont="1" applyFill="1" applyAlignment="1" applyProtection="1">
      <alignment horizontal="center" vertical="center" shrinkToFit="1"/>
      <protection locked="0"/>
    </xf>
    <xf numFmtId="0" fontId="4" fillId="7" borderId="0" xfId="0" applyFont="1" applyFill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14" fillId="7" borderId="0" xfId="0" applyFont="1" applyFill="1" applyBorder="1" applyAlignment="1" applyProtection="1">
      <alignment vertical="center" wrapText="1" shrinkToFit="1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178" fontId="8" fillId="10" borderId="42" xfId="1" applyNumberFormat="1" applyFont="1" applyFill="1" applyBorder="1" applyAlignment="1" applyProtection="1">
      <alignment vertical="center" shrinkToFit="1"/>
    </xf>
    <xf numFmtId="176" fontId="8" fillId="5" borderId="46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14" xfId="0" applyFont="1" applyFill="1" applyBorder="1" applyAlignment="1" applyProtection="1">
      <alignment vertical="center" wrapText="1" shrinkToFit="1"/>
      <protection locked="0"/>
    </xf>
    <xf numFmtId="178" fontId="8" fillId="10" borderId="42" xfId="1" applyNumberFormat="1" applyFont="1" applyFill="1" applyBorder="1" applyAlignment="1" applyProtection="1">
      <alignment horizontal="right" vertical="center" shrinkToFit="1"/>
    </xf>
    <xf numFmtId="180" fontId="8" fillId="5" borderId="57" xfId="0" applyNumberFormat="1" applyFont="1" applyFill="1" applyBorder="1" applyAlignment="1" applyProtection="1">
      <alignment vertical="center" wrapText="1" shrinkToFit="1"/>
      <protection locked="0"/>
    </xf>
    <xf numFmtId="180" fontId="8" fillId="5" borderId="50" xfId="0" applyNumberFormat="1" applyFont="1" applyFill="1" applyBorder="1" applyAlignment="1" applyProtection="1">
      <alignment vertical="center" wrapText="1" shrinkToFit="1"/>
      <protection locked="0"/>
    </xf>
    <xf numFmtId="176" fontId="8" fillId="0" borderId="47" xfId="0" applyNumberFormat="1" applyFont="1" applyBorder="1" applyAlignment="1" applyProtection="1">
      <alignment vertical="center" shrinkToFit="1"/>
      <protection locked="0"/>
    </xf>
    <xf numFmtId="0" fontId="24" fillId="5" borderId="0" xfId="0" applyFont="1" applyFill="1" applyBorder="1" applyAlignment="1" applyProtection="1">
      <alignment horizontal="left" vertical="top" wrapText="1" shrinkToFit="1"/>
      <protection locked="0"/>
    </xf>
    <xf numFmtId="0" fontId="24" fillId="5" borderId="18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56" fontId="9" fillId="5" borderId="18" xfId="0" applyNumberFormat="1" applyFont="1" applyFill="1" applyBorder="1" applyAlignment="1" applyProtection="1">
      <alignment horizontal="left" vertical="top"/>
      <protection locked="0"/>
    </xf>
    <xf numFmtId="0" fontId="7" fillId="5" borderId="0" xfId="0" applyFont="1" applyFill="1" applyBorder="1" applyAlignment="1" applyProtection="1">
      <alignment horizontal="left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wrapText="1" shrinkToFit="1"/>
      <protection locked="0"/>
    </xf>
    <xf numFmtId="0" fontId="4" fillId="3" borderId="15" xfId="0" applyFont="1" applyFill="1" applyBorder="1" applyAlignment="1" applyProtection="1">
      <alignment horizontal="center" vertical="center" wrapText="1" shrinkToFit="1"/>
      <protection locked="0"/>
    </xf>
    <xf numFmtId="178" fontId="8" fillId="5" borderId="29" xfId="1" applyNumberFormat="1" applyFont="1" applyFill="1" applyBorder="1" applyAlignment="1" applyProtection="1">
      <alignment vertical="center" shrinkToFit="1"/>
      <protection locked="0"/>
    </xf>
    <xf numFmtId="178" fontId="8" fillId="5" borderId="28" xfId="1" applyNumberFormat="1" applyFont="1" applyFill="1" applyBorder="1" applyAlignment="1" applyProtection="1">
      <alignment vertical="center" shrinkToFit="1"/>
      <protection locked="0"/>
    </xf>
    <xf numFmtId="0" fontId="8" fillId="5" borderId="13" xfId="0" applyFont="1" applyFill="1" applyBorder="1" applyAlignment="1" applyProtection="1">
      <alignment horizontal="center" vertical="center" shrinkToFit="1"/>
      <protection locked="0"/>
    </xf>
    <xf numFmtId="0" fontId="8" fillId="5" borderId="14" xfId="0" applyFont="1" applyFill="1" applyBorder="1" applyAlignment="1" applyProtection="1">
      <alignment horizontal="center" vertical="center" shrinkToFit="1"/>
      <protection locked="0"/>
    </xf>
    <xf numFmtId="178" fontId="11" fillId="10" borderId="51" xfId="0" applyNumberFormat="1" applyFont="1" applyFill="1" applyBorder="1" applyAlignment="1" applyProtection="1">
      <alignment horizontal="right" vertical="center" shrinkToFit="1"/>
    </xf>
    <xf numFmtId="178" fontId="11" fillId="10" borderId="53" xfId="0" applyNumberFormat="1" applyFont="1" applyFill="1" applyBorder="1" applyAlignment="1" applyProtection="1">
      <alignment horizontal="right" vertical="center" shrinkToFit="1"/>
    </xf>
    <xf numFmtId="178" fontId="11" fillId="10" borderId="52" xfId="0" applyNumberFormat="1" applyFont="1" applyFill="1" applyBorder="1" applyAlignment="1" applyProtection="1">
      <alignment horizontal="right" vertical="center" shrinkToFit="1"/>
    </xf>
    <xf numFmtId="0" fontId="10" fillId="4" borderId="0" xfId="0" applyFont="1" applyFill="1" applyBorder="1" applyAlignment="1" applyProtection="1">
      <alignment horizontal="left" shrinkToFit="1"/>
      <protection locked="0"/>
    </xf>
    <xf numFmtId="178" fontId="11" fillId="10" borderId="6" xfId="0" applyNumberFormat="1" applyFont="1" applyFill="1" applyBorder="1" applyAlignment="1" applyProtection="1">
      <alignment vertical="center" shrinkToFit="1"/>
    </xf>
    <xf numFmtId="178" fontId="11" fillId="10" borderId="7" xfId="0" applyNumberFormat="1" applyFont="1" applyFill="1" applyBorder="1" applyAlignment="1" applyProtection="1">
      <alignment vertical="center" shrinkToFit="1"/>
    </xf>
    <xf numFmtId="0" fontId="10" fillId="8" borderId="10" xfId="0" applyFont="1" applyFill="1" applyBorder="1" applyAlignment="1" applyProtection="1">
      <alignment horizontal="center" vertical="center" shrinkToFit="1"/>
      <protection locked="0"/>
    </xf>
    <xf numFmtId="0" fontId="10" fillId="8" borderId="8" xfId="0" applyFont="1" applyFill="1" applyBorder="1" applyAlignment="1" applyProtection="1">
      <alignment horizontal="center" vertical="center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left" wrapText="1" shrinkToFit="1"/>
      <protection locked="0"/>
    </xf>
    <xf numFmtId="0" fontId="23" fillId="4" borderId="0" xfId="0" applyFont="1" applyFill="1" applyBorder="1" applyAlignment="1" applyProtection="1">
      <alignment horizontal="left" wrapText="1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178" fontId="8" fillId="5" borderId="21" xfId="0" applyNumberFormat="1" applyFont="1" applyFill="1" applyBorder="1" applyAlignment="1" applyProtection="1">
      <alignment vertical="center" shrinkToFit="1"/>
      <protection locked="0"/>
    </xf>
    <xf numFmtId="178" fontId="8" fillId="5" borderId="22" xfId="0" applyNumberFormat="1" applyFont="1" applyFill="1" applyBorder="1" applyAlignment="1" applyProtection="1">
      <alignment vertical="center" shrinkToFit="1"/>
      <protection locked="0"/>
    </xf>
    <xf numFmtId="178" fontId="8" fillId="5" borderId="13" xfId="0" applyNumberFormat="1" applyFont="1" applyFill="1" applyBorder="1" applyAlignment="1" applyProtection="1">
      <alignment vertical="center" shrinkToFit="1"/>
      <protection locked="0"/>
    </xf>
    <xf numFmtId="0" fontId="34" fillId="5" borderId="22" xfId="0" applyFont="1" applyFill="1" applyBorder="1" applyAlignment="1" applyProtection="1">
      <alignment horizontal="center" vertical="center" shrinkToFit="1"/>
      <protection locked="0"/>
    </xf>
    <xf numFmtId="0" fontId="34" fillId="5" borderId="13" xfId="0" applyFont="1" applyFill="1" applyBorder="1" applyAlignment="1" applyProtection="1">
      <alignment horizontal="center" vertical="center" shrinkToFit="1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0" fontId="10" fillId="4" borderId="8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0" fillId="8" borderId="11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10" fillId="4" borderId="18" xfId="0" applyFont="1" applyFill="1" applyBorder="1" applyAlignment="1" applyProtection="1">
      <alignment horizontal="center" vertical="center" shrinkToFit="1"/>
      <protection locked="0"/>
    </xf>
    <xf numFmtId="0" fontId="10" fillId="4" borderId="33" xfId="0" applyFont="1" applyFill="1" applyBorder="1" applyAlignment="1" applyProtection="1">
      <alignment horizontal="center" vertical="center" shrinkToFit="1"/>
      <protection locked="0"/>
    </xf>
    <xf numFmtId="0" fontId="10" fillId="4" borderId="31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Border="1" applyAlignment="1" applyProtection="1">
      <alignment horizontal="left" shrinkToFit="1"/>
      <protection locked="0"/>
    </xf>
    <xf numFmtId="178" fontId="5" fillId="10" borderId="51" xfId="0" applyNumberFormat="1" applyFont="1" applyFill="1" applyBorder="1" applyAlignment="1" applyProtection="1">
      <alignment horizontal="right" vertical="center" shrinkToFit="1"/>
    </xf>
    <xf numFmtId="178" fontId="5" fillId="10" borderId="53" xfId="0" applyNumberFormat="1" applyFont="1" applyFill="1" applyBorder="1" applyAlignment="1" applyProtection="1">
      <alignment horizontal="right" vertical="center" shrinkToFit="1"/>
    </xf>
    <xf numFmtId="178" fontId="5" fillId="10" borderId="52" xfId="0" applyNumberFormat="1" applyFont="1" applyFill="1" applyBorder="1" applyAlignment="1" applyProtection="1">
      <alignment horizontal="right" vertical="center" shrinkToFit="1"/>
    </xf>
    <xf numFmtId="178" fontId="5" fillId="2" borderId="51" xfId="0" applyNumberFormat="1" applyFont="1" applyFill="1" applyBorder="1" applyAlignment="1" applyProtection="1">
      <alignment horizontal="right" vertical="center" wrapText="1" shrinkToFit="1"/>
      <protection locked="0"/>
    </xf>
    <xf numFmtId="178" fontId="5" fillId="2" borderId="53" xfId="0" applyNumberFormat="1" applyFont="1" applyFill="1" applyBorder="1" applyAlignment="1" applyProtection="1">
      <alignment horizontal="right" vertical="center" wrapText="1" shrinkToFit="1"/>
      <protection locked="0"/>
    </xf>
    <xf numFmtId="178" fontId="5" fillId="2" borderId="52" xfId="0" applyNumberFormat="1" applyFont="1" applyFill="1" applyBorder="1" applyAlignment="1" applyProtection="1">
      <alignment horizontal="right" vertical="center" wrapText="1" shrinkToFit="1"/>
      <protection locked="0"/>
    </xf>
    <xf numFmtId="178" fontId="32" fillId="5" borderId="51" xfId="0" applyNumberFormat="1" applyFont="1" applyFill="1" applyBorder="1" applyAlignment="1" applyProtection="1">
      <alignment horizontal="right" vertical="center" wrapText="1"/>
      <protection locked="0"/>
    </xf>
    <xf numFmtId="178" fontId="32" fillId="5" borderId="53" xfId="0" applyNumberFormat="1" applyFont="1" applyFill="1" applyBorder="1" applyAlignment="1" applyProtection="1">
      <alignment horizontal="right" vertical="center" wrapText="1"/>
      <protection locked="0"/>
    </xf>
    <xf numFmtId="178" fontId="32" fillId="5" borderId="52" xfId="0" applyNumberFormat="1" applyFont="1" applyFill="1" applyBorder="1" applyAlignment="1" applyProtection="1">
      <alignment horizontal="right" vertical="center" wrapText="1"/>
      <protection locked="0"/>
    </xf>
    <xf numFmtId="179" fontId="11" fillId="5" borderId="6" xfId="0" applyNumberFormat="1" applyFont="1" applyFill="1" applyBorder="1" applyAlignment="1" applyProtection="1">
      <alignment horizontal="right" vertical="center" wrapText="1" shrinkToFit="1"/>
    </xf>
    <xf numFmtId="179" fontId="11" fillId="5" borderId="7" xfId="0" applyNumberFormat="1" applyFont="1" applyFill="1" applyBorder="1" applyAlignment="1" applyProtection="1">
      <alignment horizontal="right" vertical="center" wrapText="1" shrinkToFit="1"/>
    </xf>
    <xf numFmtId="0" fontId="4" fillId="6" borderId="0" xfId="0" applyFont="1" applyFill="1" applyAlignment="1" applyProtection="1">
      <alignment horizontal="left" vertical="center" shrinkToFit="1"/>
      <protection locked="0"/>
    </xf>
    <xf numFmtId="0" fontId="4" fillId="9" borderId="0" xfId="0" applyFont="1" applyFill="1" applyAlignment="1" applyProtection="1">
      <alignment horizontal="left" vertical="center" wrapText="1" shrinkToFit="1"/>
      <protection locked="0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4" borderId="54" xfId="0" applyFont="1" applyFill="1" applyBorder="1" applyAlignment="1" applyProtection="1">
      <alignment horizontal="center" vertical="center" shrinkToFit="1"/>
      <protection locked="0"/>
    </xf>
    <xf numFmtId="178" fontId="11" fillId="5" borderId="51" xfId="0" applyNumberFormat="1" applyFont="1" applyFill="1" applyBorder="1" applyAlignment="1" applyProtection="1">
      <alignment horizontal="right" vertical="center" shrinkToFit="1"/>
      <protection locked="0"/>
    </xf>
    <xf numFmtId="178" fontId="11" fillId="5" borderId="52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right" vertical="center" shrinkToFit="1"/>
      <protection locked="0"/>
    </xf>
    <xf numFmtId="0" fontId="10" fillId="7" borderId="18" xfId="0" applyFont="1" applyFill="1" applyBorder="1" applyAlignment="1" applyProtection="1">
      <alignment horizontal="center" vertical="center" shrinkToFit="1"/>
      <protection locked="0"/>
    </xf>
    <xf numFmtId="0" fontId="10" fillId="7" borderId="33" xfId="0" applyFont="1" applyFill="1" applyBorder="1" applyAlignment="1" applyProtection="1">
      <alignment horizontal="center" vertical="center" shrinkToFit="1"/>
      <protection locked="0"/>
    </xf>
    <xf numFmtId="0" fontId="10" fillId="7" borderId="32" xfId="0" applyFont="1" applyFill="1" applyBorder="1" applyAlignment="1" applyProtection="1">
      <alignment horizontal="center" vertical="center" shrinkToFit="1"/>
      <protection locked="0"/>
    </xf>
    <xf numFmtId="0" fontId="10" fillId="7" borderId="40" xfId="0" applyFont="1" applyFill="1" applyBorder="1" applyAlignment="1" applyProtection="1">
      <alignment horizontal="center" vertical="center" shrinkToFit="1"/>
      <protection locked="0"/>
    </xf>
    <xf numFmtId="0" fontId="10" fillId="7" borderId="10" xfId="0" applyFont="1" applyFill="1" applyBorder="1" applyAlignment="1" applyProtection="1">
      <alignment horizontal="center" vertical="center" shrinkToFit="1"/>
      <protection locked="0"/>
    </xf>
    <xf numFmtId="0" fontId="10" fillId="7" borderId="8" xfId="0" applyFont="1" applyFill="1" applyBorder="1" applyAlignment="1" applyProtection="1">
      <alignment horizontal="center" vertical="center" shrinkToFit="1"/>
      <protection locked="0"/>
    </xf>
    <xf numFmtId="0" fontId="10" fillId="7" borderId="11" xfId="0" applyFont="1" applyFill="1" applyBorder="1" applyAlignment="1" applyProtection="1">
      <alignment horizontal="center" vertical="center" shrinkToFit="1"/>
      <protection locked="0"/>
    </xf>
    <xf numFmtId="0" fontId="10" fillId="7" borderId="31" xfId="0" applyFont="1" applyFill="1" applyBorder="1" applyAlignment="1" applyProtection="1">
      <alignment horizontal="center" vertical="center" shrinkToFit="1"/>
      <protection locked="0"/>
    </xf>
    <xf numFmtId="178" fontId="8" fillId="5" borderId="15" xfId="1" applyNumberFormat="1" applyFont="1" applyFill="1" applyBorder="1" applyAlignment="1" applyProtection="1">
      <alignment vertical="center" shrinkToFit="1"/>
      <protection locked="0"/>
    </xf>
    <xf numFmtId="178" fontId="8" fillId="5" borderId="16" xfId="1" applyNumberFormat="1" applyFont="1" applyFill="1" applyBorder="1" applyAlignment="1" applyProtection="1">
      <alignment vertical="center" shrinkToFit="1"/>
      <protection locked="0"/>
    </xf>
    <xf numFmtId="0" fontId="10" fillId="7" borderId="24" xfId="0" applyFont="1" applyFill="1" applyBorder="1" applyAlignment="1" applyProtection="1">
      <alignment horizontal="left" vertical="center"/>
      <protection locked="0"/>
    </xf>
    <xf numFmtId="0" fontId="10" fillId="7" borderId="8" xfId="0" applyFont="1" applyFill="1" applyBorder="1" applyAlignment="1" applyProtection="1">
      <alignment horizontal="left" vertical="center"/>
      <protection locked="0"/>
    </xf>
    <xf numFmtId="0" fontId="10" fillId="7" borderId="9" xfId="0" applyFont="1" applyFill="1" applyBorder="1" applyAlignment="1" applyProtection="1">
      <alignment horizontal="left" vertical="center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178" fontId="8" fillId="5" borderId="27" xfId="0" applyNumberFormat="1" applyFont="1" applyFill="1" applyBorder="1" applyAlignment="1" applyProtection="1">
      <alignment vertical="center" shrinkToFit="1"/>
      <protection locked="0"/>
    </xf>
    <xf numFmtId="178" fontId="8" fillId="5" borderId="28" xfId="0" applyNumberFormat="1" applyFont="1" applyFill="1" applyBorder="1" applyAlignment="1" applyProtection="1">
      <alignment vertical="center" shrinkToFit="1"/>
      <protection locked="0"/>
    </xf>
    <xf numFmtId="178" fontId="8" fillId="5" borderId="29" xfId="0" applyNumberFormat="1" applyFont="1" applyFill="1" applyBorder="1" applyAlignment="1" applyProtection="1">
      <alignment vertical="center" shrinkToFit="1"/>
      <protection locked="0"/>
    </xf>
    <xf numFmtId="178" fontId="8" fillId="10" borderId="22" xfId="0" applyNumberFormat="1" applyFont="1" applyFill="1" applyBorder="1" applyAlignment="1" applyProtection="1">
      <alignment horizontal="right" vertical="center" wrapText="1" shrinkToFit="1"/>
    </xf>
    <xf numFmtId="178" fontId="8" fillId="10" borderId="13" xfId="0" applyNumberFormat="1" applyFont="1" applyFill="1" applyBorder="1" applyAlignment="1" applyProtection="1">
      <alignment horizontal="right" vertical="center" wrapText="1" shrinkToFit="1"/>
    </xf>
    <xf numFmtId="0" fontId="8" fillId="5" borderId="28" xfId="0" applyFont="1" applyFill="1" applyBorder="1" applyAlignment="1" applyProtection="1">
      <alignment horizontal="center" vertical="center" shrinkToFit="1"/>
      <protection locked="0"/>
    </xf>
    <xf numFmtId="0" fontId="8" fillId="5" borderId="23" xfId="0" applyFont="1" applyFill="1" applyBorder="1" applyAlignment="1" applyProtection="1">
      <alignment horizontal="center" vertical="center" shrinkToFit="1"/>
      <protection locked="0"/>
    </xf>
    <xf numFmtId="0" fontId="17" fillId="9" borderId="0" xfId="0" applyFont="1" applyFill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horizontal="left" vertical="top" shrinkToFit="1"/>
      <protection locked="0"/>
    </xf>
    <xf numFmtId="0" fontId="5" fillId="0" borderId="0" xfId="0" applyFont="1" applyBorder="1" applyAlignment="1" applyProtection="1">
      <alignment horizontal="left" shrinkToFit="1"/>
      <protection locked="0"/>
    </xf>
    <xf numFmtId="0" fontId="14" fillId="5" borderId="4" xfId="0" applyFont="1" applyFill="1" applyBorder="1" applyAlignment="1" applyProtection="1">
      <alignment horizontal="center" vertical="center" wrapText="1" shrinkToFit="1"/>
      <protection locked="0"/>
    </xf>
    <xf numFmtId="0" fontId="14" fillId="5" borderId="5" xfId="0" applyFont="1" applyFill="1" applyBorder="1" applyAlignment="1" applyProtection="1">
      <alignment horizontal="center" vertical="center" wrapText="1" shrinkToFit="1"/>
      <protection locked="0"/>
    </xf>
    <xf numFmtId="178" fontId="11" fillId="10" borderId="6" xfId="0" applyNumberFormat="1" applyFont="1" applyFill="1" applyBorder="1" applyAlignment="1" applyProtection="1">
      <alignment vertical="center" wrapText="1" shrinkToFit="1"/>
    </xf>
    <xf numFmtId="178" fontId="11" fillId="10" borderId="7" xfId="0" applyNumberFormat="1" applyFont="1" applyFill="1" applyBorder="1" applyAlignment="1" applyProtection="1">
      <alignment vertical="center" wrapText="1" shrinkToFit="1"/>
    </xf>
    <xf numFmtId="178" fontId="8" fillId="10" borderId="19" xfId="1" applyNumberFormat="1" applyFont="1" applyFill="1" applyBorder="1" applyAlignment="1" applyProtection="1">
      <alignment horizontal="right" vertical="center" shrinkToFit="1"/>
    </xf>
    <xf numFmtId="178" fontId="8" fillId="10" borderId="0" xfId="1" applyNumberFormat="1" applyFont="1" applyFill="1" applyBorder="1" applyAlignment="1" applyProtection="1">
      <alignment horizontal="right" vertical="center" shrinkToFit="1"/>
    </xf>
    <xf numFmtId="178" fontId="8" fillId="10" borderId="20" xfId="1" applyNumberFormat="1" applyFont="1" applyFill="1" applyBorder="1" applyAlignment="1" applyProtection="1">
      <alignment horizontal="right" vertical="center" shrinkToFit="1"/>
    </xf>
    <xf numFmtId="0" fontId="15" fillId="7" borderId="0" xfId="0" applyFont="1" applyFill="1" applyBorder="1" applyAlignment="1" applyProtection="1">
      <alignment horizontal="left" shrinkToFit="1"/>
      <protection locked="0"/>
    </xf>
    <xf numFmtId="178" fontId="9" fillId="10" borderId="2" xfId="0" applyNumberFormat="1" applyFont="1" applyFill="1" applyBorder="1" applyAlignment="1" applyProtection="1">
      <alignment horizontal="right" vertical="center" wrapText="1" shrinkToFit="1"/>
    </xf>
    <xf numFmtId="178" fontId="9" fillId="10" borderId="3" xfId="0" applyNumberFormat="1" applyFont="1" applyFill="1" applyBorder="1" applyAlignment="1" applyProtection="1">
      <alignment horizontal="right" vertical="center" wrapText="1" shrinkToFit="1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38" xfId="0" applyFont="1" applyFill="1" applyBorder="1" applyAlignment="1" applyProtection="1">
      <alignment horizontal="center" vertical="center" wrapText="1" shrinkToFit="1"/>
      <protection locked="0"/>
    </xf>
    <xf numFmtId="0" fontId="10" fillId="5" borderId="1" xfId="0" applyFont="1" applyFill="1" applyBorder="1" applyAlignment="1" applyProtection="1">
      <alignment horizontal="center" vertical="center" wrapText="1" shrinkToFit="1"/>
      <protection locked="0"/>
    </xf>
    <xf numFmtId="0" fontId="10" fillId="5" borderId="2" xfId="0" applyFont="1" applyFill="1" applyBorder="1" applyAlignment="1" applyProtection="1">
      <alignment horizontal="center" vertical="center" wrapText="1" shrinkToFit="1"/>
      <protection locked="0"/>
    </xf>
    <xf numFmtId="0" fontId="7" fillId="7" borderId="0" xfId="0" applyFont="1" applyFill="1" applyAlignment="1" applyProtection="1">
      <alignment horizontal="right" vertical="center" shrinkToFit="1"/>
      <protection locked="0"/>
    </xf>
    <xf numFmtId="0" fontId="7" fillId="7" borderId="54" xfId="0" applyFont="1" applyFill="1" applyBorder="1" applyAlignment="1" applyProtection="1">
      <alignment horizontal="right" vertical="center" shrinkToFit="1"/>
      <protection locked="0"/>
    </xf>
    <xf numFmtId="0" fontId="14" fillId="7" borderId="0" xfId="0" applyFont="1" applyFill="1" applyBorder="1" applyAlignment="1" applyProtection="1">
      <alignment horizontal="left" vertical="center" wrapText="1" shrinkToFit="1"/>
      <protection locked="0"/>
    </xf>
    <xf numFmtId="178" fontId="8" fillId="5" borderId="31" xfId="0" applyNumberFormat="1" applyFont="1" applyFill="1" applyBorder="1" applyAlignment="1" applyProtection="1">
      <alignment vertical="center" shrinkToFit="1"/>
      <protection locked="0"/>
    </xf>
    <xf numFmtId="178" fontId="8" fillId="5" borderId="32" xfId="0" applyNumberFormat="1" applyFont="1" applyFill="1" applyBorder="1" applyAlignment="1" applyProtection="1">
      <alignment vertical="center" shrinkToFit="1"/>
      <protection locked="0"/>
    </xf>
    <xf numFmtId="180" fontId="10" fillId="5" borderId="21" xfId="0" applyNumberFormat="1" applyFont="1" applyFill="1" applyBorder="1" applyAlignment="1" applyProtection="1">
      <alignment horizontal="left" vertical="center" wrapText="1" shrinkToFit="1"/>
      <protection locked="0"/>
    </xf>
    <xf numFmtId="180" fontId="10" fillId="5" borderId="22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7" borderId="0" xfId="0" applyFont="1" applyFill="1" applyBorder="1" applyAlignment="1" applyProtection="1">
      <alignment horizontal="right" shrinkToFit="1"/>
      <protection locked="0"/>
    </xf>
    <xf numFmtId="177" fontId="10" fillId="10" borderId="51" xfId="0" applyNumberFormat="1" applyFont="1" applyFill="1" applyBorder="1" applyAlignment="1" applyProtection="1">
      <alignment horizontal="right" vertical="center" wrapText="1" shrinkToFit="1"/>
    </xf>
    <xf numFmtId="177" fontId="10" fillId="10" borderId="52" xfId="0" applyNumberFormat="1" applyFont="1" applyFill="1" applyBorder="1" applyAlignment="1" applyProtection="1">
      <alignment horizontal="right" vertical="center" wrapText="1" shrinkToFit="1"/>
    </xf>
    <xf numFmtId="0" fontId="10" fillId="4" borderId="0" xfId="0" applyFont="1" applyFill="1" applyBorder="1" applyAlignment="1" applyProtection="1">
      <alignment horizontal="left" wrapText="1" shrinkToFit="1"/>
      <protection locked="0"/>
    </xf>
    <xf numFmtId="0" fontId="14" fillId="5" borderId="4" xfId="0" applyFont="1" applyFill="1" applyBorder="1" applyAlignment="1" applyProtection="1">
      <alignment horizontal="left" vertical="center" wrapText="1" shrinkToFit="1"/>
      <protection locked="0"/>
    </xf>
    <xf numFmtId="0" fontId="14" fillId="5" borderId="5" xfId="0" applyFont="1" applyFill="1" applyBorder="1" applyAlignment="1" applyProtection="1">
      <alignment horizontal="left" vertical="center" wrapText="1" shrinkToFit="1"/>
      <protection locked="0"/>
    </xf>
    <xf numFmtId="178" fontId="11" fillId="10" borderId="51" xfId="0" applyNumberFormat="1" applyFont="1" applyFill="1" applyBorder="1" applyAlignment="1" applyProtection="1">
      <alignment vertical="center" shrinkToFit="1"/>
      <protection locked="0"/>
    </xf>
    <xf numFmtId="178" fontId="11" fillId="10" borderId="53" xfId="0" applyNumberFormat="1" applyFont="1" applyFill="1" applyBorder="1" applyAlignment="1" applyProtection="1">
      <alignment vertical="center" shrinkToFit="1"/>
      <protection locked="0"/>
    </xf>
    <xf numFmtId="178" fontId="11" fillId="10" borderId="52" xfId="0" applyNumberFormat="1" applyFont="1" applyFill="1" applyBorder="1" applyAlignment="1" applyProtection="1">
      <alignment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11" fillId="9" borderId="55" xfId="0" applyFont="1" applyFill="1" applyBorder="1" applyAlignment="1" applyProtection="1">
      <alignment horizontal="center"/>
      <protection locked="0"/>
    </xf>
    <xf numFmtId="0" fontId="8" fillId="7" borderId="0" xfId="0" applyFont="1" applyFill="1" applyBorder="1" applyAlignment="1" applyProtection="1">
      <alignment horizontal="left" wrapText="1" shrinkToFit="1"/>
      <protection locked="0"/>
    </xf>
    <xf numFmtId="178" fontId="5" fillId="10" borderId="51" xfId="0" applyNumberFormat="1" applyFont="1" applyFill="1" applyBorder="1" applyAlignment="1" applyProtection="1">
      <alignment horizontal="right" vertical="center" shrinkToFit="1"/>
      <protection locked="0"/>
    </xf>
    <xf numFmtId="178" fontId="5" fillId="10" borderId="53" xfId="0" applyNumberFormat="1" applyFont="1" applyFill="1" applyBorder="1" applyAlignment="1" applyProtection="1">
      <alignment horizontal="right" vertical="center" shrinkToFit="1"/>
      <protection locked="0"/>
    </xf>
    <xf numFmtId="178" fontId="5" fillId="10" borderId="52" xfId="0" applyNumberFormat="1" applyFont="1" applyFill="1" applyBorder="1" applyAlignment="1" applyProtection="1">
      <alignment horizontal="right" vertical="center" shrinkToFit="1"/>
      <protection locked="0"/>
    </xf>
    <xf numFmtId="0" fontId="4" fillId="7" borderId="0" xfId="0" applyFont="1" applyFill="1" applyBorder="1" applyAlignment="1" applyProtection="1">
      <alignment horizontal="center" vertical="center" shrinkToFit="1"/>
      <protection locked="0"/>
    </xf>
    <xf numFmtId="178" fontId="8" fillId="10" borderId="19" xfId="0" applyNumberFormat="1" applyFont="1" applyFill="1" applyBorder="1" applyAlignment="1" applyProtection="1">
      <alignment horizontal="right" vertical="center" shrinkToFit="1"/>
    </xf>
    <xf numFmtId="178" fontId="8" fillId="10" borderId="20" xfId="0" applyNumberFormat="1" applyFont="1" applyFill="1" applyBorder="1" applyAlignment="1" applyProtection="1">
      <alignment horizontal="right" vertical="center" shrinkToFit="1"/>
    </xf>
    <xf numFmtId="0" fontId="10" fillId="7" borderId="0" xfId="0" applyFont="1" applyFill="1" applyBorder="1" applyAlignment="1" applyProtection="1">
      <alignment horizontal="left" shrinkToFit="1"/>
      <protection locked="0"/>
    </xf>
    <xf numFmtId="0" fontId="25" fillId="5" borderId="0" xfId="0" applyFont="1" applyFill="1" applyBorder="1" applyAlignment="1" applyProtection="1">
      <alignment horizontal="center" vertical="center" shrinkToFit="1"/>
      <protection locked="0"/>
    </xf>
    <xf numFmtId="0" fontId="25" fillId="5" borderId="18" xfId="0" applyFont="1" applyFill="1" applyBorder="1" applyAlignment="1" applyProtection="1">
      <alignment horizontal="center" vertical="center" shrinkToFit="1"/>
      <protection locked="0"/>
    </xf>
    <xf numFmtId="0" fontId="4" fillId="5" borderId="0" xfId="0" applyFont="1" applyFill="1" applyBorder="1" applyAlignment="1" applyProtection="1">
      <alignment horizontal="center" vertical="center" shrinkToFit="1"/>
      <protection locked="0"/>
    </xf>
    <xf numFmtId="0" fontId="4" fillId="5" borderId="18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5" fillId="0" borderId="32" xfId="0" applyFont="1" applyBorder="1" applyAlignment="1" applyProtection="1">
      <alignment horizontal="center" vertical="center" wrapText="1" shrinkToFit="1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horizontal="right" shrinkToFit="1"/>
      <protection locked="0"/>
    </xf>
    <xf numFmtId="0" fontId="8" fillId="5" borderId="21" xfId="0" applyFont="1" applyFill="1" applyBorder="1" applyAlignment="1" applyProtection="1">
      <alignment horizontal="left" vertical="center" wrapText="1" shrinkToFit="1"/>
      <protection locked="0"/>
    </xf>
    <xf numFmtId="0" fontId="8" fillId="5" borderId="22" xfId="0" applyFont="1" applyFill="1" applyBorder="1" applyAlignment="1" applyProtection="1">
      <alignment horizontal="left" vertical="center" wrapText="1" shrinkToFit="1"/>
      <protection locked="0"/>
    </xf>
    <xf numFmtId="0" fontId="10" fillId="4" borderId="40" xfId="0" applyFont="1" applyFill="1" applyBorder="1" applyAlignment="1" applyProtection="1">
      <alignment horizontal="center" vertical="center" shrinkToFit="1"/>
      <protection locked="0"/>
    </xf>
    <xf numFmtId="178" fontId="8" fillId="10" borderId="19" xfId="0" applyNumberFormat="1" applyFont="1" applyFill="1" applyBorder="1" applyAlignment="1" applyProtection="1">
      <alignment vertical="center" shrinkToFit="1"/>
    </xf>
    <xf numFmtId="178" fontId="8" fillId="10" borderId="20" xfId="0" applyNumberFormat="1" applyFont="1" applyFill="1" applyBorder="1" applyAlignment="1" applyProtection="1">
      <alignment vertical="center" shrinkToFit="1"/>
    </xf>
    <xf numFmtId="178" fontId="8" fillId="10" borderId="10" xfId="1" applyNumberFormat="1" applyFont="1" applyFill="1" applyBorder="1" applyAlignment="1" applyProtection="1">
      <alignment vertical="center" shrinkToFit="1"/>
    </xf>
    <xf numFmtId="178" fontId="8" fillId="10" borderId="8" xfId="1" applyNumberFormat="1" applyFont="1" applyFill="1" applyBorder="1" applyAlignment="1" applyProtection="1">
      <alignment vertical="center" shrinkToFit="1"/>
    </xf>
    <xf numFmtId="178" fontId="8" fillId="10" borderId="9" xfId="1" applyNumberFormat="1" applyFont="1" applyFill="1" applyBorder="1" applyAlignment="1" applyProtection="1">
      <alignment vertical="center" shrinkToFit="1"/>
    </xf>
    <xf numFmtId="178" fontId="5" fillId="5" borderId="51" xfId="0" applyNumberFormat="1" applyFont="1" applyFill="1" applyBorder="1" applyAlignment="1" applyProtection="1">
      <alignment horizontal="right" vertical="center" shrinkToFit="1"/>
      <protection locked="0"/>
    </xf>
    <xf numFmtId="178" fontId="5" fillId="5" borderId="53" xfId="0" applyNumberFormat="1" applyFont="1" applyFill="1" applyBorder="1" applyAlignment="1" applyProtection="1">
      <alignment horizontal="right" vertical="center" shrinkToFit="1"/>
      <protection locked="0"/>
    </xf>
    <xf numFmtId="178" fontId="5" fillId="5" borderId="52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14" xfId="0" applyFont="1" applyBorder="1" applyAlignment="1">
      <alignment horizontal="left" vertical="top" shrinkToFit="1"/>
    </xf>
    <xf numFmtId="0" fontId="14" fillId="7" borderId="0" xfId="0" applyFont="1" applyFill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 wrapText="1" shrinkToFit="1"/>
    </xf>
    <xf numFmtId="0" fontId="6" fillId="5" borderId="38" xfId="0" applyFont="1" applyFill="1" applyBorder="1" applyAlignment="1">
      <alignment horizontal="center" vertical="center" wrapText="1" shrinkToFit="1"/>
    </xf>
    <xf numFmtId="178" fontId="27" fillId="5" borderId="2" xfId="0" applyNumberFormat="1" applyFont="1" applyFill="1" applyBorder="1" applyAlignment="1">
      <alignment horizontal="right" vertical="center" wrapText="1" shrinkToFit="1"/>
    </xf>
    <xf numFmtId="178" fontId="27" fillId="5" borderId="3" xfId="0" applyNumberFormat="1" applyFont="1" applyFill="1" applyBorder="1" applyAlignment="1">
      <alignment horizontal="right" vertical="center" wrapText="1" shrinkToFit="1"/>
    </xf>
    <xf numFmtId="0" fontId="5" fillId="0" borderId="0" xfId="0" applyFont="1" applyBorder="1" applyAlignment="1">
      <alignment horizontal="left" shrinkToFit="1"/>
    </xf>
    <xf numFmtId="0" fontId="10" fillId="0" borderId="18" xfId="0" applyFont="1" applyBorder="1" applyAlignment="1">
      <alignment horizontal="right" vertical="center" shrinkToFit="1"/>
    </xf>
    <xf numFmtId="0" fontId="7" fillId="7" borderId="0" xfId="0" applyFont="1" applyFill="1" applyAlignment="1">
      <alignment horizontal="right" vertical="center" shrinkToFit="1"/>
    </xf>
    <xf numFmtId="0" fontId="7" fillId="7" borderId="54" xfId="0" applyFont="1" applyFill="1" applyBorder="1" applyAlignment="1">
      <alignment horizontal="right" vertical="center" shrinkToFit="1"/>
    </xf>
    <xf numFmtId="178" fontId="31" fillId="5" borderId="51" xfId="0" applyNumberFormat="1" applyFont="1" applyFill="1" applyBorder="1" applyAlignment="1">
      <alignment horizontal="right" vertical="center" shrinkToFit="1"/>
    </xf>
    <xf numFmtId="178" fontId="31" fillId="5" borderId="52" xfId="0" applyNumberFormat="1" applyFont="1" applyFill="1" applyBorder="1" applyAlignment="1">
      <alignment horizontal="right" vertical="center" shrinkToFit="1"/>
    </xf>
    <xf numFmtId="178" fontId="31" fillId="5" borderId="51" xfId="0" applyNumberFormat="1" applyFont="1" applyFill="1" applyBorder="1" applyAlignment="1">
      <alignment vertical="center" shrinkToFit="1"/>
    </xf>
    <xf numFmtId="178" fontId="31" fillId="5" borderId="53" xfId="0" applyNumberFormat="1" applyFont="1" applyFill="1" applyBorder="1" applyAlignment="1">
      <alignment vertical="center" shrinkToFit="1"/>
    </xf>
    <xf numFmtId="178" fontId="31" fillId="5" borderId="52" xfId="0" applyNumberFormat="1" applyFont="1" applyFill="1" applyBorder="1" applyAlignment="1">
      <alignment vertical="center" shrinkToFit="1"/>
    </xf>
    <xf numFmtId="178" fontId="31" fillId="5" borderId="53" xfId="0" applyNumberFormat="1" applyFont="1" applyFill="1" applyBorder="1" applyAlignment="1">
      <alignment horizontal="right" vertical="center" shrinkToFit="1"/>
    </xf>
    <xf numFmtId="0" fontId="4" fillId="7" borderId="0" xfId="0" applyFont="1" applyFill="1" applyBorder="1" applyAlignment="1">
      <alignment horizontal="center" vertical="center" shrinkToFit="1"/>
    </xf>
    <xf numFmtId="178" fontId="31" fillId="5" borderId="6" xfId="0" applyNumberFormat="1" applyFont="1" applyFill="1" applyBorder="1" applyAlignment="1">
      <alignment vertical="center" wrapText="1" shrinkToFit="1"/>
    </xf>
    <xf numFmtId="178" fontId="31" fillId="5" borderId="7" xfId="0" applyNumberFormat="1" applyFont="1" applyFill="1" applyBorder="1" applyAlignment="1">
      <alignment vertical="center" wrapText="1" shrinkToFit="1"/>
    </xf>
    <xf numFmtId="180" fontId="28" fillId="5" borderId="51" xfId="0" applyNumberFormat="1" applyFont="1" applyFill="1" applyBorder="1" applyAlignment="1">
      <alignment vertical="center" wrapText="1" shrinkToFit="1"/>
    </xf>
    <xf numFmtId="180" fontId="28" fillId="5" borderId="52" xfId="0" applyNumberFormat="1" applyFont="1" applyFill="1" applyBorder="1" applyAlignment="1">
      <alignment vertical="center" wrapText="1" shrinkToFit="1"/>
    </xf>
    <xf numFmtId="180" fontId="10" fillId="5" borderId="21" xfId="0" applyNumberFormat="1" applyFont="1" applyFill="1" applyBorder="1" applyAlignment="1">
      <alignment horizontal="left" vertical="center" wrapText="1" shrinkToFit="1"/>
    </xf>
    <xf numFmtId="180" fontId="10" fillId="5" borderId="22" xfId="0" applyNumberFormat="1" applyFont="1" applyFill="1" applyBorder="1" applyAlignment="1">
      <alignment horizontal="left" vertical="center" wrapText="1" shrinkToFit="1"/>
    </xf>
    <xf numFmtId="178" fontId="28" fillId="5" borderId="22" xfId="0" applyNumberFormat="1" applyFont="1" applyFill="1" applyBorder="1" applyAlignment="1">
      <alignment horizontal="right" vertical="center" wrapText="1" shrinkToFit="1"/>
    </xf>
    <xf numFmtId="178" fontId="28" fillId="5" borderId="13" xfId="0" applyNumberFormat="1" applyFont="1" applyFill="1" applyBorder="1" applyAlignment="1">
      <alignment horizontal="right" vertical="center" wrapText="1" shrinkToFit="1"/>
    </xf>
    <xf numFmtId="0" fontId="8" fillId="7" borderId="0" xfId="0" applyFont="1" applyFill="1" applyBorder="1" applyAlignment="1">
      <alignment horizontal="left" wrapText="1" shrinkToFit="1"/>
    </xf>
    <xf numFmtId="0" fontId="15" fillId="7" borderId="0" xfId="0" applyFont="1" applyFill="1" applyBorder="1" applyAlignment="1">
      <alignment horizontal="left" shrinkToFit="1"/>
    </xf>
    <xf numFmtId="0" fontId="10" fillId="7" borderId="0" xfId="0" applyFont="1" applyFill="1" applyBorder="1" applyAlignment="1">
      <alignment horizontal="left" shrinkToFit="1"/>
    </xf>
    <xf numFmtId="0" fontId="14" fillId="5" borderId="4" xfId="0" applyFont="1" applyFill="1" applyBorder="1" applyAlignment="1">
      <alignment horizontal="center" vertical="center" wrapText="1" shrinkToFit="1"/>
    </xf>
    <xf numFmtId="0" fontId="14" fillId="5" borderId="5" xfId="0" applyFont="1" applyFill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8" fillId="5" borderId="23" xfId="0" applyFont="1" applyFill="1" applyBorder="1" applyAlignment="1">
      <alignment horizontal="center" vertical="center" shrinkToFit="1"/>
    </xf>
    <xf numFmtId="178" fontId="10" fillId="5" borderId="27" xfId="0" applyNumberFormat="1" applyFont="1" applyFill="1" applyBorder="1" applyAlignment="1">
      <alignment vertical="center" shrinkToFit="1"/>
    </xf>
    <xf numFmtId="178" fontId="10" fillId="5" borderId="28" xfId="0" applyNumberFormat="1" applyFont="1" applyFill="1" applyBorder="1" applyAlignment="1">
      <alignment vertical="center" shrinkToFit="1"/>
    </xf>
    <xf numFmtId="178" fontId="10" fillId="5" borderId="29" xfId="0" applyNumberFormat="1" applyFont="1" applyFill="1" applyBorder="1" applyAlignment="1">
      <alignment vertical="center" shrinkToFit="1"/>
    </xf>
    <xf numFmtId="178" fontId="8" fillId="5" borderId="29" xfId="1" applyNumberFormat="1" applyFont="1" applyFill="1" applyBorder="1" applyAlignment="1">
      <alignment vertical="center" shrinkToFit="1"/>
    </xf>
    <xf numFmtId="178" fontId="8" fillId="5" borderId="28" xfId="1" applyNumberFormat="1" applyFont="1" applyFill="1" applyBorder="1" applyAlignment="1">
      <alignment vertical="center" shrinkToFit="1"/>
    </xf>
    <xf numFmtId="0" fontId="7" fillId="7" borderId="0" xfId="0" applyFont="1" applyFill="1" applyBorder="1" applyAlignment="1">
      <alignment horizontal="right" shrinkToFit="1"/>
    </xf>
    <xf numFmtId="178" fontId="28" fillId="5" borderId="19" xfId="0" applyNumberFormat="1" applyFont="1" applyFill="1" applyBorder="1" applyAlignment="1">
      <alignment horizontal="right" vertical="center" shrinkToFit="1"/>
    </xf>
    <xf numFmtId="178" fontId="28" fillId="5" borderId="20" xfId="0" applyNumberFormat="1" applyFont="1" applyFill="1" applyBorder="1" applyAlignment="1">
      <alignment horizontal="right" vertical="center" shrinkToFit="1"/>
    </xf>
    <xf numFmtId="178" fontId="28" fillId="5" borderId="19" xfId="1" applyNumberFormat="1" applyFont="1" applyFill="1" applyBorder="1" applyAlignment="1">
      <alignment horizontal="right" vertical="center" shrinkToFit="1"/>
    </xf>
    <xf numFmtId="178" fontId="28" fillId="5" borderId="0" xfId="1" applyNumberFormat="1" applyFont="1" applyFill="1" applyBorder="1" applyAlignment="1">
      <alignment horizontal="right" vertical="center" shrinkToFit="1"/>
    </xf>
    <xf numFmtId="178" fontId="28" fillId="5" borderId="20" xfId="1" applyNumberFormat="1" applyFont="1" applyFill="1" applyBorder="1" applyAlignment="1">
      <alignment horizontal="right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178" fontId="8" fillId="5" borderId="21" xfId="0" applyNumberFormat="1" applyFont="1" applyFill="1" applyBorder="1" applyAlignment="1">
      <alignment vertical="center" shrinkToFit="1"/>
    </xf>
    <xf numFmtId="178" fontId="8" fillId="5" borderId="13" xfId="0" applyNumberFormat="1" applyFont="1" applyFill="1" applyBorder="1" applyAlignment="1">
      <alignment vertical="center" shrinkToFit="1"/>
    </xf>
    <xf numFmtId="178" fontId="8" fillId="5" borderId="22" xfId="0" applyNumberFormat="1" applyFont="1" applyFill="1" applyBorder="1" applyAlignment="1">
      <alignment vertical="center" shrinkToFit="1"/>
    </xf>
    <xf numFmtId="178" fontId="8" fillId="5" borderId="15" xfId="1" applyNumberFormat="1" applyFont="1" applyFill="1" applyBorder="1" applyAlignment="1">
      <alignment vertical="center" shrinkToFit="1"/>
    </xf>
    <xf numFmtId="178" fontId="8" fillId="5" borderId="16" xfId="1" applyNumberFormat="1" applyFont="1" applyFill="1" applyBorder="1" applyAlignment="1">
      <alignment vertical="center" shrinkToFit="1"/>
    </xf>
    <xf numFmtId="178" fontId="8" fillId="5" borderId="31" xfId="0" applyNumberFormat="1" applyFont="1" applyFill="1" applyBorder="1" applyAlignment="1">
      <alignment vertical="center" shrinkToFit="1"/>
    </xf>
    <xf numFmtId="178" fontId="8" fillId="5" borderId="32" xfId="0" applyNumberFormat="1" applyFont="1" applyFill="1" applyBorder="1" applyAlignment="1">
      <alignment vertical="center" shrinkToFit="1"/>
    </xf>
    <xf numFmtId="178" fontId="8" fillId="5" borderId="18" xfId="0" applyNumberFormat="1" applyFont="1" applyFill="1" applyBorder="1" applyAlignment="1">
      <alignment vertical="center" shrinkToFit="1"/>
    </xf>
    <xf numFmtId="178" fontId="8" fillId="5" borderId="0" xfId="1" applyNumberFormat="1" applyFont="1" applyFill="1" applyBorder="1" applyAlignment="1">
      <alignment vertical="center" shrinkToFit="1"/>
    </xf>
    <xf numFmtId="178" fontId="8" fillId="5" borderId="20" xfId="1" applyNumberFormat="1" applyFont="1" applyFill="1" applyBorder="1" applyAlignment="1">
      <alignment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8" fillId="5" borderId="13" xfId="0" applyFont="1" applyFill="1" applyBorder="1" applyAlignment="1">
      <alignment horizontal="center" vertical="center" shrinkToFit="1"/>
    </xf>
    <xf numFmtId="0" fontId="28" fillId="5" borderId="14" xfId="0" applyFont="1" applyFill="1" applyBorder="1" applyAlignment="1">
      <alignment horizontal="center" vertical="center" shrinkToFit="1"/>
    </xf>
    <xf numFmtId="178" fontId="28" fillId="5" borderId="15" xfId="1" applyNumberFormat="1" applyFont="1" applyFill="1" applyBorder="1" applyAlignment="1">
      <alignment vertical="center" shrinkToFit="1"/>
    </xf>
    <xf numFmtId="178" fontId="28" fillId="5" borderId="16" xfId="1" applyNumberFormat="1" applyFont="1" applyFill="1" applyBorder="1" applyAlignment="1">
      <alignment vertical="center" shrinkToFit="1"/>
    </xf>
    <xf numFmtId="178" fontId="28" fillId="5" borderId="21" xfId="0" applyNumberFormat="1" applyFont="1" applyFill="1" applyBorder="1" applyAlignment="1">
      <alignment vertical="center" shrinkToFit="1"/>
    </xf>
    <xf numFmtId="178" fontId="28" fillId="5" borderId="13" xfId="0" applyNumberFormat="1" applyFont="1" applyFill="1" applyBorder="1" applyAlignment="1">
      <alignment vertical="center" shrinkToFit="1"/>
    </xf>
    <xf numFmtId="178" fontId="28" fillId="5" borderId="22" xfId="0" applyNumberFormat="1" applyFont="1" applyFill="1" applyBorder="1" applyAlignment="1">
      <alignment vertical="center" shrinkToFit="1"/>
    </xf>
    <xf numFmtId="178" fontId="8" fillId="5" borderId="22" xfId="1" applyNumberFormat="1" applyFont="1" applyFill="1" applyBorder="1" applyAlignment="1">
      <alignment vertical="center" shrinkToFit="1"/>
    </xf>
    <xf numFmtId="178" fontId="8" fillId="5" borderId="13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horizontal="left" vertical="center" shrinkToFit="1"/>
    </xf>
    <xf numFmtId="0" fontId="10" fillId="7" borderId="24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0" fillId="7" borderId="10" xfId="0" applyFont="1" applyFill="1" applyBorder="1" applyAlignment="1">
      <alignment horizontal="center" vertical="center" shrinkToFit="1"/>
    </xf>
    <xf numFmtId="0" fontId="10" fillId="7" borderId="8" xfId="0" applyFont="1" applyFill="1" applyBorder="1" applyAlignment="1">
      <alignment horizontal="center" vertical="center" shrinkToFit="1"/>
    </xf>
    <xf numFmtId="0" fontId="10" fillId="7" borderId="9" xfId="0" applyFont="1" applyFill="1" applyBorder="1" applyAlignment="1">
      <alignment horizontal="center" vertical="center" shrinkToFit="1"/>
    </xf>
    <xf numFmtId="0" fontId="10" fillId="7" borderId="11" xfId="0" applyFont="1" applyFill="1" applyBorder="1" applyAlignment="1">
      <alignment horizontal="center" vertical="center" shrinkToFit="1"/>
    </xf>
    <xf numFmtId="0" fontId="10" fillId="7" borderId="18" xfId="0" applyFont="1" applyFill="1" applyBorder="1" applyAlignment="1">
      <alignment horizontal="center" vertical="center" shrinkToFit="1"/>
    </xf>
    <xf numFmtId="0" fontId="10" fillId="7" borderId="33" xfId="0" applyFont="1" applyFill="1" applyBorder="1" applyAlignment="1">
      <alignment horizontal="center" vertical="center" shrinkToFit="1"/>
    </xf>
    <xf numFmtId="0" fontId="10" fillId="7" borderId="32" xfId="0" applyFont="1" applyFill="1" applyBorder="1" applyAlignment="1">
      <alignment horizontal="center" vertical="center" shrinkToFit="1"/>
    </xf>
    <xf numFmtId="0" fontId="10" fillId="7" borderId="40" xfId="0" applyFont="1" applyFill="1" applyBorder="1" applyAlignment="1">
      <alignment horizontal="center" vertical="center" shrinkToFit="1"/>
    </xf>
    <xf numFmtId="0" fontId="10" fillId="7" borderId="31" xfId="0" applyFont="1" applyFill="1" applyBorder="1" applyAlignment="1">
      <alignment horizontal="center" vertical="center" shrinkToFit="1"/>
    </xf>
    <xf numFmtId="0" fontId="4" fillId="9" borderId="0" xfId="0" applyFont="1" applyFill="1" applyAlignment="1">
      <alignment horizontal="left" vertical="center" wrapText="1" shrinkToFit="1"/>
    </xf>
    <xf numFmtId="0" fontId="11" fillId="9" borderId="55" xfId="0" applyFont="1" applyFill="1" applyBorder="1" applyAlignment="1">
      <alignment horizontal="center"/>
    </xf>
    <xf numFmtId="0" fontId="17" fillId="9" borderId="0" xfId="0" applyFont="1" applyFill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right" vertical="center" wrapText="1"/>
    </xf>
    <xf numFmtId="178" fontId="5" fillId="5" borderId="51" xfId="0" applyNumberFormat="1" applyFont="1" applyFill="1" applyBorder="1" applyAlignment="1">
      <alignment horizontal="right" vertical="center" shrinkToFit="1"/>
    </xf>
    <xf numFmtId="178" fontId="5" fillId="5" borderId="53" xfId="0" applyNumberFormat="1" applyFont="1" applyFill="1" applyBorder="1" applyAlignment="1">
      <alignment horizontal="right" vertical="center" shrinkToFit="1"/>
    </xf>
    <xf numFmtId="178" fontId="5" fillId="5" borderId="52" xfId="0" applyNumberFormat="1" applyFont="1" applyFill="1" applyBorder="1" applyAlignment="1">
      <alignment horizontal="right" vertical="center" shrinkToFit="1"/>
    </xf>
    <xf numFmtId="178" fontId="31" fillId="5" borderId="51" xfId="0" applyNumberFormat="1" applyFont="1" applyFill="1" applyBorder="1" applyAlignment="1">
      <alignment horizontal="right" vertical="center" wrapText="1"/>
    </xf>
    <xf numFmtId="178" fontId="31" fillId="5" borderId="53" xfId="0" applyNumberFormat="1" applyFont="1" applyFill="1" applyBorder="1" applyAlignment="1">
      <alignment horizontal="right" vertical="center" wrapText="1"/>
    </xf>
    <xf numFmtId="178" fontId="31" fillId="5" borderId="52" xfId="0" applyNumberFormat="1" applyFont="1" applyFill="1" applyBorder="1" applyAlignment="1">
      <alignment horizontal="right" vertical="center" wrapText="1"/>
    </xf>
    <xf numFmtId="179" fontId="31" fillId="5" borderId="6" xfId="0" applyNumberFormat="1" applyFont="1" applyFill="1" applyBorder="1" applyAlignment="1">
      <alignment horizontal="right" vertical="center" wrapText="1" shrinkToFit="1"/>
    </xf>
    <xf numFmtId="179" fontId="31" fillId="5" borderId="7" xfId="0" applyNumberFormat="1" applyFont="1" applyFill="1" applyBorder="1" applyAlignment="1">
      <alignment horizontal="right" vertical="center" wrapText="1" shrinkToFit="1"/>
    </xf>
    <xf numFmtId="0" fontId="7" fillId="4" borderId="0" xfId="0" applyFont="1" applyFill="1" applyAlignment="1">
      <alignment horizontal="center" vertical="center" shrinkToFit="1"/>
    </xf>
    <xf numFmtId="0" fontId="7" fillId="4" borderId="54" xfId="0" applyFont="1" applyFill="1" applyBorder="1" applyAlignment="1">
      <alignment horizontal="center" vertical="center" shrinkToFit="1"/>
    </xf>
    <xf numFmtId="178" fontId="5" fillId="2" borderId="51" xfId="0" applyNumberFormat="1" applyFont="1" applyFill="1" applyBorder="1" applyAlignment="1">
      <alignment horizontal="right" vertical="center" wrapText="1" shrinkToFit="1"/>
    </xf>
    <xf numFmtId="178" fontId="5" fillId="2" borderId="53" xfId="0" applyNumberFormat="1" applyFont="1" applyFill="1" applyBorder="1" applyAlignment="1">
      <alignment horizontal="right" vertical="center" wrapText="1" shrinkToFit="1"/>
    </xf>
    <xf numFmtId="178" fontId="5" fillId="2" borderId="52" xfId="0" applyNumberFormat="1" applyFont="1" applyFill="1" applyBorder="1" applyAlignment="1">
      <alignment horizontal="right" vertical="center" wrapText="1" shrinkToFit="1"/>
    </xf>
    <xf numFmtId="178" fontId="31" fillId="5" borderId="6" xfId="0" applyNumberFormat="1" applyFont="1" applyFill="1" applyBorder="1" applyAlignment="1">
      <alignment vertical="center" shrinkToFit="1"/>
    </xf>
    <xf numFmtId="178" fontId="31" fillId="5" borderId="7" xfId="0" applyNumberFormat="1" applyFont="1" applyFill="1" applyBorder="1" applyAlignment="1">
      <alignment vertical="center" shrinkToFit="1"/>
    </xf>
    <xf numFmtId="177" fontId="10" fillId="5" borderId="51" xfId="0" applyNumberFormat="1" applyFont="1" applyFill="1" applyBorder="1" applyAlignment="1">
      <alignment horizontal="right" vertical="center" wrapText="1" shrinkToFit="1"/>
    </xf>
    <xf numFmtId="177" fontId="10" fillId="5" borderId="52" xfId="0" applyNumberFormat="1" applyFont="1" applyFill="1" applyBorder="1" applyAlignment="1">
      <alignment horizontal="right" vertical="center" wrapText="1" shrinkToFit="1"/>
    </xf>
    <xf numFmtId="0" fontId="10" fillId="5" borderId="21" xfId="0" applyFont="1" applyFill="1" applyBorder="1" applyAlignment="1">
      <alignment horizontal="left" vertical="center" wrapText="1" shrinkToFit="1"/>
    </xf>
    <xf numFmtId="0" fontId="10" fillId="5" borderId="22" xfId="0" applyFont="1" applyFill="1" applyBorder="1" applyAlignment="1">
      <alignment horizontal="left" vertical="center" wrapText="1" shrinkToFit="1"/>
    </xf>
    <xf numFmtId="0" fontId="8" fillId="4" borderId="0" xfId="0" applyFont="1" applyFill="1" applyBorder="1" applyAlignment="1">
      <alignment horizontal="left" wrapText="1" shrinkToFit="1"/>
    </xf>
    <xf numFmtId="0" fontId="10" fillId="4" borderId="0" xfId="0" applyFont="1" applyFill="1" applyBorder="1" applyAlignment="1">
      <alignment horizontal="left" shrinkToFit="1"/>
    </xf>
    <xf numFmtId="0" fontId="10" fillId="4" borderId="0" xfId="0" applyFont="1" applyFill="1" applyBorder="1" applyAlignment="1">
      <alignment horizontal="left" wrapText="1" shrinkToFit="1"/>
    </xf>
    <xf numFmtId="0" fontId="23" fillId="4" borderId="0" xfId="0" applyFont="1" applyFill="1" applyBorder="1" applyAlignment="1">
      <alignment horizontal="left" wrapText="1" shrinkToFit="1"/>
    </xf>
    <xf numFmtId="0" fontId="14" fillId="5" borderId="4" xfId="0" applyFont="1" applyFill="1" applyBorder="1" applyAlignment="1">
      <alignment horizontal="left" vertical="center" wrapText="1" shrinkToFit="1"/>
    </xf>
    <xf numFmtId="0" fontId="14" fillId="5" borderId="5" xfId="0" applyFont="1" applyFill="1" applyBorder="1" applyAlignment="1">
      <alignment horizontal="left" vertical="center" wrapText="1" shrinkToFit="1"/>
    </xf>
    <xf numFmtId="0" fontId="30" fillId="0" borderId="43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10" fillId="5" borderId="28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178" fontId="8" fillId="5" borderId="27" xfId="0" applyNumberFormat="1" applyFont="1" applyFill="1" applyBorder="1" applyAlignment="1">
      <alignment vertical="center" shrinkToFit="1"/>
    </xf>
    <xf numFmtId="178" fontId="8" fillId="5" borderId="28" xfId="0" applyNumberFormat="1" applyFont="1" applyFill="1" applyBorder="1" applyAlignment="1">
      <alignment vertical="center" shrinkToFit="1"/>
    </xf>
    <xf numFmtId="178" fontId="8" fillId="5" borderId="29" xfId="0" applyNumberFormat="1" applyFont="1" applyFill="1" applyBorder="1" applyAlignment="1">
      <alignment vertical="center" shrinkToFit="1"/>
    </xf>
    <xf numFmtId="0" fontId="5" fillId="4" borderId="0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right" shrinkToFit="1"/>
    </xf>
    <xf numFmtId="178" fontId="8" fillId="5" borderId="19" xfId="0" applyNumberFormat="1" applyFont="1" applyFill="1" applyBorder="1" applyAlignment="1">
      <alignment vertical="center" shrinkToFit="1"/>
    </xf>
    <xf numFmtId="178" fontId="8" fillId="5" borderId="20" xfId="0" applyNumberFormat="1" applyFont="1" applyFill="1" applyBorder="1" applyAlignment="1">
      <alignment vertical="center" shrinkToFit="1"/>
    </xf>
    <xf numFmtId="178" fontId="28" fillId="5" borderId="10" xfId="1" applyNumberFormat="1" applyFont="1" applyFill="1" applyBorder="1" applyAlignment="1">
      <alignment vertical="center" shrinkToFit="1"/>
    </xf>
    <xf numFmtId="178" fontId="28" fillId="5" borderId="8" xfId="1" applyNumberFormat="1" applyFont="1" applyFill="1" applyBorder="1" applyAlignment="1">
      <alignment vertical="center" shrinkToFit="1"/>
    </xf>
    <xf numFmtId="178" fontId="28" fillId="5" borderId="9" xfId="1" applyNumberFormat="1" applyFont="1" applyFill="1" applyBorder="1" applyAlignment="1">
      <alignment vertical="center" shrinkToFit="1"/>
    </xf>
    <xf numFmtId="178" fontId="8" fillId="5" borderId="10" xfId="1" applyNumberFormat="1" applyFont="1" applyFill="1" applyBorder="1" applyAlignment="1">
      <alignment vertical="center" shrinkToFit="1"/>
    </xf>
    <xf numFmtId="178" fontId="8" fillId="5" borderId="8" xfId="1" applyNumberFormat="1" applyFont="1" applyFill="1" applyBorder="1" applyAlignment="1">
      <alignment vertical="center" shrinkToFit="1"/>
    </xf>
    <xf numFmtId="178" fontId="8" fillId="5" borderId="9" xfId="1" applyNumberFormat="1" applyFont="1" applyFill="1" applyBorder="1" applyAlignment="1">
      <alignment vertical="center" shrinkToFit="1"/>
    </xf>
    <xf numFmtId="0" fontId="10" fillId="4" borderId="18" xfId="0" applyFont="1" applyFill="1" applyBorder="1" applyAlignment="1">
      <alignment horizontal="center" vertical="center" shrinkToFit="1"/>
    </xf>
    <xf numFmtId="0" fontId="10" fillId="4" borderId="33" xfId="0" applyFont="1" applyFill="1" applyBorder="1" applyAlignment="1">
      <alignment horizontal="center" vertical="center" shrinkToFit="1"/>
    </xf>
    <xf numFmtId="0" fontId="10" fillId="4" borderId="32" xfId="0" applyFont="1" applyFill="1" applyBorder="1" applyAlignment="1">
      <alignment horizontal="center" vertical="center" shrinkToFit="1"/>
    </xf>
    <xf numFmtId="0" fontId="10" fillId="4" borderId="40" xfId="0" applyFont="1" applyFill="1" applyBorder="1" applyAlignment="1">
      <alignment horizontal="center" vertical="center" shrinkToFit="1"/>
    </xf>
    <xf numFmtId="0" fontId="10" fillId="4" borderId="31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18" fillId="4" borderId="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center" vertical="center" shrinkToFit="1"/>
    </xf>
    <xf numFmtId="0" fontId="10" fillId="8" borderId="8" xfId="0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10" fillId="8" borderId="11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left" vertical="center" shrinkToFit="1"/>
    </xf>
    <xf numFmtId="56" fontId="9" fillId="5" borderId="18" xfId="0" applyNumberFormat="1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center" vertical="center" wrapText="1" shrinkToFit="1"/>
    </xf>
    <xf numFmtId="0" fontId="4" fillId="3" borderId="15" xfId="0" applyFont="1" applyFill="1" applyBorder="1" applyAlignment="1">
      <alignment horizontal="center" vertical="center" wrapText="1" shrinkToFit="1"/>
    </xf>
    <xf numFmtId="0" fontId="26" fillId="5" borderId="22" xfId="0" applyFont="1" applyFill="1" applyBorder="1" applyAlignment="1">
      <alignment horizontal="center" vertical="center" wrapText="1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27" fillId="5" borderId="30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left" vertical="top" wrapText="1" shrinkToFit="1"/>
    </xf>
    <xf numFmtId="0" fontId="24" fillId="5" borderId="18" xfId="0" applyFont="1" applyFill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25" fillId="5" borderId="0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F8EE"/>
      <color rgb="FFFFF5EB"/>
      <color rgb="FFFDF0E9"/>
      <color rgb="FFFFEE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111881</xdr:colOff>
      <xdr:row>15</xdr:row>
      <xdr:rowOff>70132</xdr:rowOff>
    </xdr:from>
    <xdr:to>
      <xdr:col>8</xdr:col>
      <xdr:colOff>295106</xdr:colOff>
      <xdr:row>15</xdr:row>
      <xdr:rowOff>255262</xdr:rowOff>
    </xdr:to>
    <xdr:sp macro="" textlink="">
      <xdr:nvSpPr>
        <xdr:cNvPr id="5" name="加算記号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>
        <a:xfrm>
          <a:off x="3264656" y="4280182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158805</xdr:colOff>
      <xdr:row>15</xdr:row>
      <xdr:rowOff>77480</xdr:rowOff>
    </xdr:from>
    <xdr:to>
      <xdr:col>4</xdr:col>
      <xdr:colOff>423945</xdr:colOff>
      <xdr:row>15</xdr:row>
      <xdr:rowOff>239750</xdr:rowOff>
    </xdr:to>
    <xdr:sp macro="" textlink="">
      <xdr:nvSpPr>
        <xdr:cNvPr id="7" name="減算記号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>
        <a:xfrm>
          <a:off x="1745558" y="4138492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104049</xdr:colOff>
      <xdr:row>15</xdr:row>
      <xdr:rowOff>76201</xdr:rowOff>
    </xdr:from>
    <xdr:to>
      <xdr:col>16</xdr:col>
      <xdr:colOff>321290</xdr:colOff>
      <xdr:row>15</xdr:row>
      <xdr:rowOff>257521</xdr:rowOff>
    </xdr:to>
    <xdr:sp macro="" textlink="">
      <xdr:nvSpPr>
        <xdr:cNvPr id="13" name="等号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/>
        </xdr:cNvSpPr>
      </xdr:nvSpPr>
      <xdr:spPr>
        <a:xfrm>
          <a:off x="6502608" y="458096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68037</xdr:colOff>
      <xdr:row>19</xdr:row>
      <xdr:rowOff>39380</xdr:rowOff>
    </xdr:from>
    <xdr:to>
      <xdr:col>12</xdr:col>
      <xdr:colOff>333177</xdr:colOff>
      <xdr:row>19</xdr:row>
      <xdr:rowOff>201650</xdr:rowOff>
    </xdr:to>
    <xdr:sp macro="" textlink="">
      <xdr:nvSpPr>
        <xdr:cNvPr id="20" name="減算記号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/>
        </xdr:cNvSpPr>
      </xdr:nvSpPr>
      <xdr:spPr>
        <a:xfrm>
          <a:off x="4630512" y="4954280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120858</xdr:colOff>
      <xdr:row>19</xdr:row>
      <xdr:rowOff>18491</xdr:rowOff>
    </xdr:from>
    <xdr:to>
      <xdr:col>16</xdr:col>
      <xdr:colOff>338099</xdr:colOff>
      <xdr:row>19</xdr:row>
      <xdr:rowOff>199811</xdr:rowOff>
    </xdr:to>
    <xdr:sp macro="" textlink="">
      <xdr:nvSpPr>
        <xdr:cNvPr id="21" name="等号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>
        <a:xfrm>
          <a:off x="5940633" y="4933391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106137</xdr:colOff>
      <xdr:row>37</xdr:row>
      <xdr:rowOff>77480</xdr:rowOff>
    </xdr:from>
    <xdr:to>
      <xdr:col>4</xdr:col>
      <xdr:colOff>371277</xdr:colOff>
      <xdr:row>37</xdr:row>
      <xdr:rowOff>239750</xdr:rowOff>
    </xdr:to>
    <xdr:sp macro="" textlink="">
      <xdr:nvSpPr>
        <xdr:cNvPr id="27" name="減算記号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/>
        </xdr:cNvSpPr>
      </xdr:nvSpPr>
      <xdr:spPr>
        <a:xfrm>
          <a:off x="1544412" y="9526280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43172</xdr:colOff>
      <xdr:row>37</xdr:row>
      <xdr:rowOff>47626</xdr:rowOff>
    </xdr:from>
    <xdr:to>
      <xdr:col>16</xdr:col>
      <xdr:colOff>260413</xdr:colOff>
      <xdr:row>37</xdr:row>
      <xdr:rowOff>228946</xdr:rowOff>
    </xdr:to>
    <xdr:sp macro="" textlink="">
      <xdr:nvSpPr>
        <xdr:cNvPr id="29" name="等号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/>
        </xdr:cNvSpPr>
      </xdr:nvSpPr>
      <xdr:spPr>
        <a:xfrm>
          <a:off x="6346237" y="957262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64256</xdr:colOff>
      <xdr:row>15</xdr:row>
      <xdr:rowOff>60607</xdr:rowOff>
    </xdr:from>
    <xdr:to>
      <xdr:col>12</xdr:col>
      <xdr:colOff>276056</xdr:colOff>
      <xdr:row>15</xdr:row>
      <xdr:rowOff>245737</xdr:rowOff>
    </xdr:to>
    <xdr:sp macro="" textlink="">
      <xdr:nvSpPr>
        <xdr:cNvPr id="33" name="加算記号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/>
        </xdr:cNvSpPr>
      </xdr:nvSpPr>
      <xdr:spPr>
        <a:xfrm>
          <a:off x="4626731" y="4270657"/>
          <a:ext cx="211800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37</xdr:row>
      <xdr:rowOff>57150</xdr:rowOff>
    </xdr:from>
    <xdr:to>
      <xdr:col>8</xdr:col>
      <xdr:colOff>297525</xdr:colOff>
      <xdr:row>37</xdr:row>
      <xdr:rowOff>242280</xdr:rowOff>
    </xdr:to>
    <xdr:sp macro="" textlink="">
      <xdr:nvSpPr>
        <xdr:cNvPr id="36" name="加算記号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/>
        </xdr:cNvSpPr>
      </xdr:nvSpPr>
      <xdr:spPr>
        <a:xfrm>
          <a:off x="3724275" y="9505950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197845</xdr:colOff>
      <xdr:row>12</xdr:row>
      <xdr:rowOff>217165</xdr:rowOff>
    </xdr:from>
    <xdr:to>
      <xdr:col>9</xdr:col>
      <xdr:colOff>102884</xdr:colOff>
      <xdr:row>14</xdr:row>
      <xdr:rowOff>68544</xdr:rowOff>
    </xdr:to>
    <xdr:cxnSp macro="">
      <xdr:nvCxnSpPr>
        <xdr:cNvPr id="28" name="カギ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817345" y="3731562"/>
          <a:ext cx="259763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186021</xdr:colOff>
      <xdr:row>34</xdr:row>
      <xdr:rowOff>218480</xdr:rowOff>
    </xdr:from>
    <xdr:to>
      <xdr:col>9</xdr:col>
      <xdr:colOff>91060</xdr:colOff>
      <xdr:row>36</xdr:row>
      <xdr:rowOff>69859</xdr:rowOff>
    </xdr:to>
    <xdr:cxnSp macro="">
      <xdr:nvCxnSpPr>
        <xdr:cNvPr id="18" name="カギ線コネクタ 27">
          <a:extLst>
            <a:ext uri="{FF2B5EF4-FFF2-40B4-BE49-F238E27FC236}">
              <a16:creationId xmlns:a16="http://schemas.microsoft.com/office/drawing/2014/main" id="{C14F9E85-4D61-469C-B9B5-855951AE4A13}"/>
            </a:ext>
          </a:extLst>
        </xdr:cNvPr>
        <xdr:cNvCxnSpPr/>
      </xdr:nvCxnSpPr>
      <xdr:spPr>
        <a:xfrm>
          <a:off x="3805521" y="9093152"/>
          <a:ext cx="259763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111881</xdr:colOff>
      <xdr:row>15</xdr:row>
      <xdr:rowOff>70132</xdr:rowOff>
    </xdr:from>
    <xdr:to>
      <xdr:col>8</xdr:col>
      <xdr:colOff>295106</xdr:colOff>
      <xdr:row>15</xdr:row>
      <xdr:rowOff>255262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98382926-8F57-4776-AA93-60E623AC10EB}"/>
            </a:ext>
          </a:extLst>
        </xdr:cNvPr>
        <xdr:cNvSpPr>
          <a:spLocks noChangeAspect="1"/>
        </xdr:cNvSpPr>
      </xdr:nvSpPr>
      <xdr:spPr>
        <a:xfrm>
          <a:off x="3436106" y="3946807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158805</xdr:colOff>
      <xdr:row>15</xdr:row>
      <xdr:rowOff>77480</xdr:rowOff>
    </xdr:from>
    <xdr:to>
      <xdr:col>4</xdr:col>
      <xdr:colOff>423945</xdr:colOff>
      <xdr:row>15</xdr:row>
      <xdr:rowOff>239750</xdr:rowOff>
    </xdr:to>
    <xdr:sp macro="" textlink="">
      <xdr:nvSpPr>
        <xdr:cNvPr id="3" name="減算記号 2">
          <a:extLst>
            <a:ext uri="{FF2B5EF4-FFF2-40B4-BE49-F238E27FC236}">
              <a16:creationId xmlns:a16="http://schemas.microsoft.com/office/drawing/2014/main" id="{B356B5AC-5C1E-4C85-87C0-C078E4F1A57F}"/>
            </a:ext>
          </a:extLst>
        </xdr:cNvPr>
        <xdr:cNvSpPr>
          <a:spLocks noChangeAspect="1"/>
        </xdr:cNvSpPr>
      </xdr:nvSpPr>
      <xdr:spPr>
        <a:xfrm>
          <a:off x="1759005" y="3954155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104049</xdr:colOff>
      <xdr:row>15</xdr:row>
      <xdr:rowOff>76201</xdr:rowOff>
    </xdr:from>
    <xdr:to>
      <xdr:col>16</xdr:col>
      <xdr:colOff>321290</xdr:colOff>
      <xdr:row>15</xdr:row>
      <xdr:rowOff>257521</xdr:rowOff>
    </xdr:to>
    <xdr:sp macro="" textlink="">
      <xdr:nvSpPr>
        <xdr:cNvPr id="4" name="等号 15">
          <a:extLst>
            <a:ext uri="{FF2B5EF4-FFF2-40B4-BE49-F238E27FC236}">
              <a16:creationId xmlns:a16="http://schemas.microsoft.com/office/drawing/2014/main" id="{676675A9-8BB4-4F33-83FE-ACF21C597D05}"/>
            </a:ext>
          </a:extLst>
        </xdr:cNvPr>
        <xdr:cNvSpPr>
          <a:spLocks noChangeAspect="1"/>
        </xdr:cNvSpPr>
      </xdr:nvSpPr>
      <xdr:spPr>
        <a:xfrm>
          <a:off x="5876199" y="395287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68037</xdr:colOff>
      <xdr:row>19</xdr:row>
      <xdr:rowOff>39380</xdr:rowOff>
    </xdr:from>
    <xdr:to>
      <xdr:col>12</xdr:col>
      <xdr:colOff>333177</xdr:colOff>
      <xdr:row>19</xdr:row>
      <xdr:rowOff>201650</xdr:rowOff>
    </xdr:to>
    <xdr:sp macro="" textlink="">
      <xdr:nvSpPr>
        <xdr:cNvPr id="5" name="減算記号 4">
          <a:extLst>
            <a:ext uri="{FF2B5EF4-FFF2-40B4-BE49-F238E27FC236}">
              <a16:creationId xmlns:a16="http://schemas.microsoft.com/office/drawing/2014/main" id="{A32E6B54-43AA-49B5-9E75-51023A7A142A}"/>
            </a:ext>
          </a:extLst>
        </xdr:cNvPr>
        <xdr:cNvSpPr>
          <a:spLocks noChangeAspect="1"/>
        </xdr:cNvSpPr>
      </xdr:nvSpPr>
      <xdr:spPr>
        <a:xfrm>
          <a:off x="4687662" y="4601855"/>
          <a:ext cx="255615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120858</xdr:colOff>
      <xdr:row>19</xdr:row>
      <xdr:rowOff>18491</xdr:rowOff>
    </xdr:from>
    <xdr:to>
      <xdr:col>16</xdr:col>
      <xdr:colOff>338099</xdr:colOff>
      <xdr:row>19</xdr:row>
      <xdr:rowOff>199811</xdr:rowOff>
    </xdr:to>
    <xdr:sp macro="" textlink="">
      <xdr:nvSpPr>
        <xdr:cNvPr id="6" name="等号 15">
          <a:extLst>
            <a:ext uri="{FF2B5EF4-FFF2-40B4-BE49-F238E27FC236}">
              <a16:creationId xmlns:a16="http://schemas.microsoft.com/office/drawing/2014/main" id="{60B863F7-2A3C-4578-9A43-832DC6BBE3A9}"/>
            </a:ext>
          </a:extLst>
        </xdr:cNvPr>
        <xdr:cNvSpPr>
          <a:spLocks noChangeAspect="1"/>
        </xdr:cNvSpPr>
      </xdr:nvSpPr>
      <xdr:spPr>
        <a:xfrm>
          <a:off x="5893008" y="4580966"/>
          <a:ext cx="207716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106137</xdr:colOff>
      <xdr:row>37</xdr:row>
      <xdr:rowOff>77480</xdr:rowOff>
    </xdr:from>
    <xdr:to>
      <xdr:col>4</xdr:col>
      <xdr:colOff>371277</xdr:colOff>
      <xdr:row>37</xdr:row>
      <xdr:rowOff>239750</xdr:rowOff>
    </xdr:to>
    <xdr:sp macro="" textlink="">
      <xdr:nvSpPr>
        <xdr:cNvPr id="7" name="減算記号 6">
          <a:extLst>
            <a:ext uri="{FF2B5EF4-FFF2-40B4-BE49-F238E27FC236}">
              <a16:creationId xmlns:a16="http://schemas.microsoft.com/office/drawing/2014/main" id="{B6C67EC0-88F0-48AE-A56B-BB8A2EFEB190}"/>
            </a:ext>
          </a:extLst>
        </xdr:cNvPr>
        <xdr:cNvSpPr>
          <a:spLocks noChangeAspect="1"/>
        </xdr:cNvSpPr>
      </xdr:nvSpPr>
      <xdr:spPr>
        <a:xfrm>
          <a:off x="1706337" y="9240530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43172</xdr:colOff>
      <xdr:row>37</xdr:row>
      <xdr:rowOff>47626</xdr:rowOff>
    </xdr:from>
    <xdr:to>
      <xdr:col>16</xdr:col>
      <xdr:colOff>260413</xdr:colOff>
      <xdr:row>37</xdr:row>
      <xdr:rowOff>228946</xdr:rowOff>
    </xdr:to>
    <xdr:sp macro="" textlink="">
      <xdr:nvSpPr>
        <xdr:cNvPr id="8" name="等号 15">
          <a:extLst>
            <a:ext uri="{FF2B5EF4-FFF2-40B4-BE49-F238E27FC236}">
              <a16:creationId xmlns:a16="http://schemas.microsoft.com/office/drawing/2014/main" id="{D02506CF-114D-4DBC-86D4-B9AD13ECCF2C}"/>
            </a:ext>
          </a:extLst>
        </xdr:cNvPr>
        <xdr:cNvSpPr>
          <a:spLocks noChangeAspect="1"/>
        </xdr:cNvSpPr>
      </xdr:nvSpPr>
      <xdr:spPr>
        <a:xfrm>
          <a:off x="5815322" y="921067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64256</xdr:colOff>
      <xdr:row>15</xdr:row>
      <xdr:rowOff>60607</xdr:rowOff>
    </xdr:from>
    <xdr:to>
      <xdr:col>12</xdr:col>
      <xdr:colOff>276056</xdr:colOff>
      <xdr:row>15</xdr:row>
      <xdr:rowOff>245737</xdr:rowOff>
    </xdr:to>
    <xdr:sp macro="" textlink="">
      <xdr:nvSpPr>
        <xdr:cNvPr id="9" name="加算記号 8">
          <a:extLst>
            <a:ext uri="{FF2B5EF4-FFF2-40B4-BE49-F238E27FC236}">
              <a16:creationId xmlns:a16="http://schemas.microsoft.com/office/drawing/2014/main" id="{DA84E003-810B-43AA-AAA9-CADF80C4A310}"/>
            </a:ext>
          </a:extLst>
        </xdr:cNvPr>
        <xdr:cNvSpPr>
          <a:spLocks noChangeAspect="1"/>
        </xdr:cNvSpPr>
      </xdr:nvSpPr>
      <xdr:spPr>
        <a:xfrm>
          <a:off x="4683881" y="3937282"/>
          <a:ext cx="211800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37</xdr:row>
      <xdr:rowOff>57150</xdr:rowOff>
    </xdr:from>
    <xdr:to>
      <xdr:col>8</xdr:col>
      <xdr:colOff>297525</xdr:colOff>
      <xdr:row>37</xdr:row>
      <xdr:rowOff>242280</xdr:rowOff>
    </xdr:to>
    <xdr:sp macro="" textlink="">
      <xdr:nvSpPr>
        <xdr:cNvPr id="10" name="加算記号 9">
          <a:extLst>
            <a:ext uri="{FF2B5EF4-FFF2-40B4-BE49-F238E27FC236}">
              <a16:creationId xmlns:a16="http://schemas.microsoft.com/office/drawing/2014/main" id="{960B299F-E993-45AF-9655-7B424D7CFEBF}"/>
            </a:ext>
          </a:extLst>
        </xdr:cNvPr>
        <xdr:cNvSpPr>
          <a:spLocks noChangeAspect="1"/>
        </xdr:cNvSpPr>
      </xdr:nvSpPr>
      <xdr:spPr>
        <a:xfrm>
          <a:off x="3438525" y="9220200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197845</xdr:colOff>
      <xdr:row>12</xdr:row>
      <xdr:rowOff>217165</xdr:rowOff>
    </xdr:from>
    <xdr:to>
      <xdr:col>9</xdr:col>
      <xdr:colOff>102884</xdr:colOff>
      <xdr:row>14</xdr:row>
      <xdr:rowOff>68544</xdr:rowOff>
    </xdr:to>
    <xdr:cxnSp macro="">
      <xdr:nvCxnSpPr>
        <xdr:cNvPr id="11" name="カギ線コネクタ 27">
          <a:extLst>
            <a:ext uri="{FF2B5EF4-FFF2-40B4-BE49-F238E27FC236}">
              <a16:creationId xmlns:a16="http://schemas.microsoft.com/office/drawing/2014/main" id="{0AB15E3D-DB3B-4B8A-A8B8-A9F2A838EF9D}"/>
            </a:ext>
          </a:extLst>
        </xdr:cNvPr>
        <xdr:cNvCxnSpPr/>
      </xdr:nvCxnSpPr>
      <xdr:spPr>
        <a:xfrm>
          <a:off x="3522070" y="350329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186021</xdr:colOff>
      <xdr:row>34</xdr:row>
      <xdr:rowOff>218480</xdr:rowOff>
    </xdr:from>
    <xdr:to>
      <xdr:col>9</xdr:col>
      <xdr:colOff>91060</xdr:colOff>
      <xdr:row>36</xdr:row>
      <xdr:rowOff>69859</xdr:rowOff>
    </xdr:to>
    <xdr:cxnSp macro="">
      <xdr:nvCxnSpPr>
        <xdr:cNvPr id="12" name="カギ線コネクタ 27">
          <a:extLst>
            <a:ext uri="{FF2B5EF4-FFF2-40B4-BE49-F238E27FC236}">
              <a16:creationId xmlns:a16="http://schemas.microsoft.com/office/drawing/2014/main" id="{65CDC98D-093A-4F99-A866-413CC9F52AD1}"/>
            </a:ext>
          </a:extLst>
        </xdr:cNvPr>
        <xdr:cNvCxnSpPr/>
      </xdr:nvCxnSpPr>
      <xdr:spPr>
        <a:xfrm>
          <a:off x="3510246" y="879098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111881</xdr:colOff>
      <xdr:row>15</xdr:row>
      <xdr:rowOff>70132</xdr:rowOff>
    </xdr:from>
    <xdr:to>
      <xdr:col>8</xdr:col>
      <xdr:colOff>295106</xdr:colOff>
      <xdr:row>15</xdr:row>
      <xdr:rowOff>255262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4BD4D1E5-FFD1-4DBD-94AD-E3E54ADB2573}"/>
            </a:ext>
          </a:extLst>
        </xdr:cNvPr>
        <xdr:cNvSpPr>
          <a:spLocks noChangeAspect="1"/>
        </xdr:cNvSpPr>
      </xdr:nvSpPr>
      <xdr:spPr>
        <a:xfrm>
          <a:off x="3436106" y="3946807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158805</xdr:colOff>
      <xdr:row>15</xdr:row>
      <xdr:rowOff>77480</xdr:rowOff>
    </xdr:from>
    <xdr:to>
      <xdr:col>4</xdr:col>
      <xdr:colOff>423945</xdr:colOff>
      <xdr:row>15</xdr:row>
      <xdr:rowOff>239750</xdr:rowOff>
    </xdr:to>
    <xdr:sp macro="" textlink="">
      <xdr:nvSpPr>
        <xdr:cNvPr id="3" name="減算記号 2">
          <a:extLst>
            <a:ext uri="{FF2B5EF4-FFF2-40B4-BE49-F238E27FC236}">
              <a16:creationId xmlns:a16="http://schemas.microsoft.com/office/drawing/2014/main" id="{46161071-3858-496F-B63B-9E158B6F7AF2}"/>
            </a:ext>
          </a:extLst>
        </xdr:cNvPr>
        <xdr:cNvSpPr>
          <a:spLocks noChangeAspect="1"/>
        </xdr:cNvSpPr>
      </xdr:nvSpPr>
      <xdr:spPr>
        <a:xfrm>
          <a:off x="1759005" y="3954155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104049</xdr:colOff>
      <xdr:row>15</xdr:row>
      <xdr:rowOff>76201</xdr:rowOff>
    </xdr:from>
    <xdr:to>
      <xdr:col>16</xdr:col>
      <xdr:colOff>321290</xdr:colOff>
      <xdr:row>15</xdr:row>
      <xdr:rowOff>257521</xdr:rowOff>
    </xdr:to>
    <xdr:sp macro="" textlink="">
      <xdr:nvSpPr>
        <xdr:cNvPr id="4" name="等号 15">
          <a:extLst>
            <a:ext uri="{FF2B5EF4-FFF2-40B4-BE49-F238E27FC236}">
              <a16:creationId xmlns:a16="http://schemas.microsoft.com/office/drawing/2014/main" id="{E0169EF4-2CFE-4DA6-9A70-DBF93B24F5CA}"/>
            </a:ext>
          </a:extLst>
        </xdr:cNvPr>
        <xdr:cNvSpPr>
          <a:spLocks noChangeAspect="1"/>
        </xdr:cNvSpPr>
      </xdr:nvSpPr>
      <xdr:spPr>
        <a:xfrm>
          <a:off x="5876199" y="395287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68037</xdr:colOff>
      <xdr:row>19</xdr:row>
      <xdr:rowOff>39380</xdr:rowOff>
    </xdr:from>
    <xdr:to>
      <xdr:col>12</xdr:col>
      <xdr:colOff>333177</xdr:colOff>
      <xdr:row>19</xdr:row>
      <xdr:rowOff>201650</xdr:rowOff>
    </xdr:to>
    <xdr:sp macro="" textlink="">
      <xdr:nvSpPr>
        <xdr:cNvPr id="5" name="減算記号 4">
          <a:extLst>
            <a:ext uri="{FF2B5EF4-FFF2-40B4-BE49-F238E27FC236}">
              <a16:creationId xmlns:a16="http://schemas.microsoft.com/office/drawing/2014/main" id="{0111C2D7-4544-4645-A5B2-193B5532E9A8}"/>
            </a:ext>
          </a:extLst>
        </xdr:cNvPr>
        <xdr:cNvSpPr>
          <a:spLocks noChangeAspect="1"/>
        </xdr:cNvSpPr>
      </xdr:nvSpPr>
      <xdr:spPr>
        <a:xfrm>
          <a:off x="4687662" y="4601855"/>
          <a:ext cx="255615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120858</xdr:colOff>
      <xdr:row>19</xdr:row>
      <xdr:rowOff>18491</xdr:rowOff>
    </xdr:from>
    <xdr:to>
      <xdr:col>16</xdr:col>
      <xdr:colOff>338099</xdr:colOff>
      <xdr:row>19</xdr:row>
      <xdr:rowOff>199811</xdr:rowOff>
    </xdr:to>
    <xdr:sp macro="" textlink="">
      <xdr:nvSpPr>
        <xdr:cNvPr id="6" name="等号 15">
          <a:extLst>
            <a:ext uri="{FF2B5EF4-FFF2-40B4-BE49-F238E27FC236}">
              <a16:creationId xmlns:a16="http://schemas.microsoft.com/office/drawing/2014/main" id="{2AE128E2-9A45-48FE-9545-8D3F5A682F8E}"/>
            </a:ext>
          </a:extLst>
        </xdr:cNvPr>
        <xdr:cNvSpPr>
          <a:spLocks noChangeAspect="1"/>
        </xdr:cNvSpPr>
      </xdr:nvSpPr>
      <xdr:spPr>
        <a:xfrm>
          <a:off x="5893008" y="4580966"/>
          <a:ext cx="207716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106137</xdr:colOff>
      <xdr:row>37</xdr:row>
      <xdr:rowOff>77480</xdr:rowOff>
    </xdr:from>
    <xdr:to>
      <xdr:col>4</xdr:col>
      <xdr:colOff>371277</xdr:colOff>
      <xdr:row>37</xdr:row>
      <xdr:rowOff>239750</xdr:rowOff>
    </xdr:to>
    <xdr:sp macro="" textlink="">
      <xdr:nvSpPr>
        <xdr:cNvPr id="7" name="減算記号 6">
          <a:extLst>
            <a:ext uri="{FF2B5EF4-FFF2-40B4-BE49-F238E27FC236}">
              <a16:creationId xmlns:a16="http://schemas.microsoft.com/office/drawing/2014/main" id="{FF19CB24-6763-4E19-88A8-5181E4337A47}"/>
            </a:ext>
          </a:extLst>
        </xdr:cNvPr>
        <xdr:cNvSpPr>
          <a:spLocks noChangeAspect="1"/>
        </xdr:cNvSpPr>
      </xdr:nvSpPr>
      <xdr:spPr>
        <a:xfrm>
          <a:off x="1706337" y="9240530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43172</xdr:colOff>
      <xdr:row>37</xdr:row>
      <xdr:rowOff>47626</xdr:rowOff>
    </xdr:from>
    <xdr:to>
      <xdr:col>16</xdr:col>
      <xdr:colOff>260413</xdr:colOff>
      <xdr:row>37</xdr:row>
      <xdr:rowOff>228946</xdr:rowOff>
    </xdr:to>
    <xdr:sp macro="" textlink="">
      <xdr:nvSpPr>
        <xdr:cNvPr id="8" name="等号 15">
          <a:extLst>
            <a:ext uri="{FF2B5EF4-FFF2-40B4-BE49-F238E27FC236}">
              <a16:creationId xmlns:a16="http://schemas.microsoft.com/office/drawing/2014/main" id="{D377D957-9541-418C-8288-3A153DC9DD21}"/>
            </a:ext>
          </a:extLst>
        </xdr:cNvPr>
        <xdr:cNvSpPr>
          <a:spLocks noChangeAspect="1"/>
        </xdr:cNvSpPr>
      </xdr:nvSpPr>
      <xdr:spPr>
        <a:xfrm>
          <a:off x="5815322" y="921067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64256</xdr:colOff>
      <xdr:row>15</xdr:row>
      <xdr:rowOff>60607</xdr:rowOff>
    </xdr:from>
    <xdr:to>
      <xdr:col>12</xdr:col>
      <xdr:colOff>276056</xdr:colOff>
      <xdr:row>15</xdr:row>
      <xdr:rowOff>245737</xdr:rowOff>
    </xdr:to>
    <xdr:sp macro="" textlink="">
      <xdr:nvSpPr>
        <xdr:cNvPr id="9" name="加算記号 8">
          <a:extLst>
            <a:ext uri="{FF2B5EF4-FFF2-40B4-BE49-F238E27FC236}">
              <a16:creationId xmlns:a16="http://schemas.microsoft.com/office/drawing/2014/main" id="{6C2CB619-3D0D-408E-8A5A-E40C2A445776}"/>
            </a:ext>
          </a:extLst>
        </xdr:cNvPr>
        <xdr:cNvSpPr>
          <a:spLocks noChangeAspect="1"/>
        </xdr:cNvSpPr>
      </xdr:nvSpPr>
      <xdr:spPr>
        <a:xfrm>
          <a:off x="4683881" y="3937282"/>
          <a:ext cx="211800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37</xdr:row>
      <xdr:rowOff>57150</xdr:rowOff>
    </xdr:from>
    <xdr:to>
      <xdr:col>8</xdr:col>
      <xdr:colOff>297525</xdr:colOff>
      <xdr:row>37</xdr:row>
      <xdr:rowOff>242280</xdr:rowOff>
    </xdr:to>
    <xdr:sp macro="" textlink="">
      <xdr:nvSpPr>
        <xdr:cNvPr id="10" name="加算記号 9">
          <a:extLst>
            <a:ext uri="{FF2B5EF4-FFF2-40B4-BE49-F238E27FC236}">
              <a16:creationId xmlns:a16="http://schemas.microsoft.com/office/drawing/2014/main" id="{4432A5E2-A77F-4FFD-8F72-E938810BC9DE}"/>
            </a:ext>
          </a:extLst>
        </xdr:cNvPr>
        <xdr:cNvSpPr>
          <a:spLocks noChangeAspect="1"/>
        </xdr:cNvSpPr>
      </xdr:nvSpPr>
      <xdr:spPr>
        <a:xfrm>
          <a:off x="3438525" y="9220200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197845</xdr:colOff>
      <xdr:row>12</xdr:row>
      <xdr:rowOff>217165</xdr:rowOff>
    </xdr:from>
    <xdr:to>
      <xdr:col>9</xdr:col>
      <xdr:colOff>102884</xdr:colOff>
      <xdr:row>14</xdr:row>
      <xdr:rowOff>68544</xdr:rowOff>
    </xdr:to>
    <xdr:cxnSp macro="">
      <xdr:nvCxnSpPr>
        <xdr:cNvPr id="11" name="カギ線コネクタ 27">
          <a:extLst>
            <a:ext uri="{FF2B5EF4-FFF2-40B4-BE49-F238E27FC236}">
              <a16:creationId xmlns:a16="http://schemas.microsoft.com/office/drawing/2014/main" id="{D279DB9C-11BC-4DAA-9291-A95447440364}"/>
            </a:ext>
          </a:extLst>
        </xdr:cNvPr>
        <xdr:cNvCxnSpPr/>
      </xdr:nvCxnSpPr>
      <xdr:spPr>
        <a:xfrm>
          <a:off x="3522070" y="350329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186021</xdr:colOff>
      <xdr:row>34</xdr:row>
      <xdr:rowOff>218480</xdr:rowOff>
    </xdr:from>
    <xdr:to>
      <xdr:col>9</xdr:col>
      <xdr:colOff>91060</xdr:colOff>
      <xdr:row>36</xdr:row>
      <xdr:rowOff>69859</xdr:rowOff>
    </xdr:to>
    <xdr:cxnSp macro="">
      <xdr:nvCxnSpPr>
        <xdr:cNvPr id="12" name="カギ線コネクタ 27">
          <a:extLst>
            <a:ext uri="{FF2B5EF4-FFF2-40B4-BE49-F238E27FC236}">
              <a16:creationId xmlns:a16="http://schemas.microsoft.com/office/drawing/2014/main" id="{F75F4F6B-5344-49D8-AC7B-26D3E33A7CC6}"/>
            </a:ext>
          </a:extLst>
        </xdr:cNvPr>
        <xdr:cNvCxnSpPr/>
      </xdr:nvCxnSpPr>
      <xdr:spPr>
        <a:xfrm>
          <a:off x="3510246" y="879098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111881</xdr:colOff>
      <xdr:row>15</xdr:row>
      <xdr:rowOff>70132</xdr:rowOff>
    </xdr:from>
    <xdr:to>
      <xdr:col>8</xdr:col>
      <xdr:colOff>295106</xdr:colOff>
      <xdr:row>15</xdr:row>
      <xdr:rowOff>255262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277FF7DD-1EBB-4DA1-874A-23C7C711534B}"/>
            </a:ext>
          </a:extLst>
        </xdr:cNvPr>
        <xdr:cNvSpPr>
          <a:spLocks noChangeAspect="1"/>
        </xdr:cNvSpPr>
      </xdr:nvSpPr>
      <xdr:spPr>
        <a:xfrm>
          <a:off x="3436106" y="4080157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158805</xdr:colOff>
      <xdr:row>15</xdr:row>
      <xdr:rowOff>77480</xdr:rowOff>
    </xdr:from>
    <xdr:to>
      <xdr:col>4</xdr:col>
      <xdr:colOff>423945</xdr:colOff>
      <xdr:row>15</xdr:row>
      <xdr:rowOff>239750</xdr:rowOff>
    </xdr:to>
    <xdr:sp macro="" textlink="">
      <xdr:nvSpPr>
        <xdr:cNvPr id="3" name="減算記号 2">
          <a:extLst>
            <a:ext uri="{FF2B5EF4-FFF2-40B4-BE49-F238E27FC236}">
              <a16:creationId xmlns:a16="http://schemas.microsoft.com/office/drawing/2014/main" id="{74CDBC75-AC91-41C3-9A4B-0266ED2971BD}"/>
            </a:ext>
          </a:extLst>
        </xdr:cNvPr>
        <xdr:cNvSpPr>
          <a:spLocks noChangeAspect="1"/>
        </xdr:cNvSpPr>
      </xdr:nvSpPr>
      <xdr:spPr>
        <a:xfrm>
          <a:off x="1759005" y="4087505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104049</xdr:colOff>
      <xdr:row>15</xdr:row>
      <xdr:rowOff>76201</xdr:rowOff>
    </xdr:from>
    <xdr:to>
      <xdr:col>16</xdr:col>
      <xdr:colOff>321290</xdr:colOff>
      <xdr:row>15</xdr:row>
      <xdr:rowOff>257521</xdr:rowOff>
    </xdr:to>
    <xdr:sp macro="" textlink="">
      <xdr:nvSpPr>
        <xdr:cNvPr id="4" name="等号 15">
          <a:extLst>
            <a:ext uri="{FF2B5EF4-FFF2-40B4-BE49-F238E27FC236}">
              <a16:creationId xmlns:a16="http://schemas.microsoft.com/office/drawing/2014/main" id="{857C480A-384F-49F7-B6DD-392B4661D277}"/>
            </a:ext>
          </a:extLst>
        </xdr:cNvPr>
        <xdr:cNvSpPr>
          <a:spLocks noChangeAspect="1"/>
        </xdr:cNvSpPr>
      </xdr:nvSpPr>
      <xdr:spPr>
        <a:xfrm>
          <a:off x="5876199" y="408622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68037</xdr:colOff>
      <xdr:row>19</xdr:row>
      <xdr:rowOff>39380</xdr:rowOff>
    </xdr:from>
    <xdr:to>
      <xdr:col>12</xdr:col>
      <xdr:colOff>333177</xdr:colOff>
      <xdr:row>19</xdr:row>
      <xdr:rowOff>201650</xdr:rowOff>
    </xdr:to>
    <xdr:sp macro="" textlink="">
      <xdr:nvSpPr>
        <xdr:cNvPr id="5" name="減算記号 4">
          <a:extLst>
            <a:ext uri="{FF2B5EF4-FFF2-40B4-BE49-F238E27FC236}">
              <a16:creationId xmlns:a16="http://schemas.microsoft.com/office/drawing/2014/main" id="{F12CC971-2817-4FAE-9BB0-98BF0343B8AD}"/>
            </a:ext>
          </a:extLst>
        </xdr:cNvPr>
        <xdr:cNvSpPr>
          <a:spLocks noChangeAspect="1"/>
        </xdr:cNvSpPr>
      </xdr:nvSpPr>
      <xdr:spPr>
        <a:xfrm>
          <a:off x="4687662" y="4735205"/>
          <a:ext cx="255615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120858</xdr:colOff>
      <xdr:row>19</xdr:row>
      <xdr:rowOff>18491</xdr:rowOff>
    </xdr:from>
    <xdr:to>
      <xdr:col>16</xdr:col>
      <xdr:colOff>338099</xdr:colOff>
      <xdr:row>19</xdr:row>
      <xdr:rowOff>199811</xdr:rowOff>
    </xdr:to>
    <xdr:sp macro="" textlink="">
      <xdr:nvSpPr>
        <xdr:cNvPr id="6" name="等号 15">
          <a:extLst>
            <a:ext uri="{FF2B5EF4-FFF2-40B4-BE49-F238E27FC236}">
              <a16:creationId xmlns:a16="http://schemas.microsoft.com/office/drawing/2014/main" id="{4D0EAEFC-5240-4C44-8B6C-F0FB1723B40B}"/>
            </a:ext>
          </a:extLst>
        </xdr:cNvPr>
        <xdr:cNvSpPr>
          <a:spLocks noChangeAspect="1"/>
        </xdr:cNvSpPr>
      </xdr:nvSpPr>
      <xdr:spPr>
        <a:xfrm>
          <a:off x="5893008" y="4714316"/>
          <a:ext cx="207716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106137</xdr:colOff>
      <xdr:row>37</xdr:row>
      <xdr:rowOff>77480</xdr:rowOff>
    </xdr:from>
    <xdr:to>
      <xdr:col>4</xdr:col>
      <xdr:colOff>371277</xdr:colOff>
      <xdr:row>37</xdr:row>
      <xdr:rowOff>239750</xdr:rowOff>
    </xdr:to>
    <xdr:sp macro="" textlink="">
      <xdr:nvSpPr>
        <xdr:cNvPr id="7" name="減算記号 6">
          <a:extLst>
            <a:ext uri="{FF2B5EF4-FFF2-40B4-BE49-F238E27FC236}">
              <a16:creationId xmlns:a16="http://schemas.microsoft.com/office/drawing/2014/main" id="{9E2F1AEF-5202-46AB-9D3C-A4D2FB9AAE17}"/>
            </a:ext>
          </a:extLst>
        </xdr:cNvPr>
        <xdr:cNvSpPr>
          <a:spLocks noChangeAspect="1"/>
        </xdr:cNvSpPr>
      </xdr:nvSpPr>
      <xdr:spPr>
        <a:xfrm>
          <a:off x="1706337" y="9411980"/>
          <a:ext cx="265140" cy="162270"/>
        </a:xfrm>
        <a:prstGeom prst="mathMin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43172</xdr:colOff>
      <xdr:row>37</xdr:row>
      <xdr:rowOff>47626</xdr:rowOff>
    </xdr:from>
    <xdr:to>
      <xdr:col>16</xdr:col>
      <xdr:colOff>260413</xdr:colOff>
      <xdr:row>37</xdr:row>
      <xdr:rowOff>228946</xdr:rowOff>
    </xdr:to>
    <xdr:sp macro="" textlink="">
      <xdr:nvSpPr>
        <xdr:cNvPr id="8" name="等号 15">
          <a:extLst>
            <a:ext uri="{FF2B5EF4-FFF2-40B4-BE49-F238E27FC236}">
              <a16:creationId xmlns:a16="http://schemas.microsoft.com/office/drawing/2014/main" id="{ED3AE5A7-68D7-48FA-9F68-1BAA00F93835}"/>
            </a:ext>
          </a:extLst>
        </xdr:cNvPr>
        <xdr:cNvSpPr>
          <a:spLocks noChangeAspect="1"/>
        </xdr:cNvSpPr>
      </xdr:nvSpPr>
      <xdr:spPr>
        <a:xfrm>
          <a:off x="5815322" y="9382126"/>
          <a:ext cx="217241" cy="181320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64256</xdr:colOff>
      <xdr:row>15</xdr:row>
      <xdr:rowOff>60607</xdr:rowOff>
    </xdr:from>
    <xdr:to>
      <xdr:col>12</xdr:col>
      <xdr:colOff>276056</xdr:colOff>
      <xdr:row>15</xdr:row>
      <xdr:rowOff>245737</xdr:rowOff>
    </xdr:to>
    <xdr:sp macro="" textlink="">
      <xdr:nvSpPr>
        <xdr:cNvPr id="9" name="加算記号 8">
          <a:extLst>
            <a:ext uri="{FF2B5EF4-FFF2-40B4-BE49-F238E27FC236}">
              <a16:creationId xmlns:a16="http://schemas.microsoft.com/office/drawing/2014/main" id="{C0D6E598-CD04-4023-B5CE-7F8C1581F9E1}"/>
            </a:ext>
          </a:extLst>
        </xdr:cNvPr>
        <xdr:cNvSpPr>
          <a:spLocks noChangeAspect="1"/>
        </xdr:cNvSpPr>
      </xdr:nvSpPr>
      <xdr:spPr>
        <a:xfrm>
          <a:off x="4683881" y="4070632"/>
          <a:ext cx="211800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37</xdr:row>
      <xdr:rowOff>57150</xdr:rowOff>
    </xdr:from>
    <xdr:to>
      <xdr:col>8</xdr:col>
      <xdr:colOff>297525</xdr:colOff>
      <xdr:row>37</xdr:row>
      <xdr:rowOff>242280</xdr:rowOff>
    </xdr:to>
    <xdr:sp macro="" textlink="">
      <xdr:nvSpPr>
        <xdr:cNvPr id="10" name="加算記号 9">
          <a:extLst>
            <a:ext uri="{FF2B5EF4-FFF2-40B4-BE49-F238E27FC236}">
              <a16:creationId xmlns:a16="http://schemas.microsoft.com/office/drawing/2014/main" id="{00C09B6B-ECBE-4BAC-8AAA-157FCC71DB50}"/>
            </a:ext>
          </a:extLst>
        </xdr:cNvPr>
        <xdr:cNvSpPr>
          <a:spLocks noChangeAspect="1"/>
        </xdr:cNvSpPr>
      </xdr:nvSpPr>
      <xdr:spPr>
        <a:xfrm>
          <a:off x="3438525" y="9391650"/>
          <a:ext cx="183225" cy="185130"/>
        </a:xfrm>
        <a:prstGeom prst="mathPlu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197845</xdr:colOff>
      <xdr:row>12</xdr:row>
      <xdr:rowOff>217165</xdr:rowOff>
    </xdr:from>
    <xdr:to>
      <xdr:col>9</xdr:col>
      <xdr:colOff>102884</xdr:colOff>
      <xdr:row>14</xdr:row>
      <xdr:rowOff>68544</xdr:rowOff>
    </xdr:to>
    <xdr:cxnSp macro="">
      <xdr:nvCxnSpPr>
        <xdr:cNvPr id="11" name="カギ線コネクタ 27">
          <a:extLst>
            <a:ext uri="{FF2B5EF4-FFF2-40B4-BE49-F238E27FC236}">
              <a16:creationId xmlns:a16="http://schemas.microsoft.com/office/drawing/2014/main" id="{47E4E973-3871-4FA2-9F9D-C640900342F2}"/>
            </a:ext>
          </a:extLst>
        </xdr:cNvPr>
        <xdr:cNvCxnSpPr/>
      </xdr:nvCxnSpPr>
      <xdr:spPr>
        <a:xfrm>
          <a:off x="3522070" y="363664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186021</xdr:colOff>
      <xdr:row>34</xdr:row>
      <xdr:rowOff>218480</xdr:rowOff>
    </xdr:from>
    <xdr:to>
      <xdr:col>9</xdr:col>
      <xdr:colOff>91060</xdr:colOff>
      <xdr:row>36</xdr:row>
      <xdr:rowOff>69859</xdr:rowOff>
    </xdr:to>
    <xdr:cxnSp macro="">
      <xdr:nvCxnSpPr>
        <xdr:cNvPr id="12" name="カギ線コネクタ 27">
          <a:extLst>
            <a:ext uri="{FF2B5EF4-FFF2-40B4-BE49-F238E27FC236}">
              <a16:creationId xmlns:a16="http://schemas.microsoft.com/office/drawing/2014/main" id="{21F4DB24-0982-4E60-B4AB-29F2A39D4612}"/>
            </a:ext>
          </a:extLst>
        </xdr:cNvPr>
        <xdr:cNvCxnSpPr/>
      </xdr:nvCxnSpPr>
      <xdr:spPr>
        <a:xfrm>
          <a:off x="3510246" y="8962430"/>
          <a:ext cx="228889" cy="232379"/>
        </a:xfrm>
        <a:prstGeom prst="bentConnector3">
          <a:avLst>
            <a:gd name="adj1" fmla="val 103106"/>
          </a:avLst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14653</xdr:colOff>
      <xdr:row>2</xdr:row>
      <xdr:rowOff>256442</xdr:rowOff>
    </xdr:from>
    <xdr:to>
      <xdr:col>15</xdr:col>
      <xdr:colOff>124557</xdr:colOff>
      <xdr:row>4</xdr:row>
      <xdr:rowOff>29308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FD69203-1669-440A-8E26-44A95EA7F126}"/>
            </a:ext>
          </a:extLst>
        </xdr:cNvPr>
        <xdr:cNvSpPr/>
      </xdr:nvSpPr>
      <xdr:spPr>
        <a:xfrm>
          <a:off x="4958128" y="827942"/>
          <a:ext cx="614729" cy="34436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336177</xdr:colOff>
      <xdr:row>4</xdr:row>
      <xdr:rowOff>7327</xdr:rowOff>
    </xdr:from>
    <xdr:to>
      <xdr:col>9</xdr:col>
      <xdr:colOff>96282</xdr:colOff>
      <xdr:row>5</xdr:row>
      <xdr:rowOff>212912</xdr:rowOff>
    </xdr:to>
    <xdr:sp macro="" textlink="">
      <xdr:nvSpPr>
        <xdr:cNvPr id="14" name="吹き出し: 折線 13">
          <a:extLst>
            <a:ext uri="{FF2B5EF4-FFF2-40B4-BE49-F238E27FC236}">
              <a16:creationId xmlns:a16="http://schemas.microsoft.com/office/drawing/2014/main" id="{5BE981D9-A950-472D-A6AF-A18D0415AE85}"/>
            </a:ext>
          </a:extLst>
        </xdr:cNvPr>
        <xdr:cNvSpPr/>
      </xdr:nvSpPr>
      <xdr:spPr>
        <a:xfrm>
          <a:off x="1938618" y="1172739"/>
          <a:ext cx="1821988" cy="586585"/>
        </a:xfrm>
        <a:prstGeom prst="borderCallout2">
          <a:avLst>
            <a:gd name="adj1" fmla="val 72620"/>
            <a:gd name="adj2" fmla="val 785"/>
            <a:gd name="adj3" fmla="val 71668"/>
            <a:gd name="adj4" fmla="val -16433"/>
            <a:gd name="adj5" fmla="val 215384"/>
            <a:gd name="adj6" fmla="val -2375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活動は</a:t>
          </a:r>
          <a:r>
            <a:rPr lang="en-US" altLang="ja-JP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月でも、４月に支払っているため記入します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863112</xdr:colOff>
      <xdr:row>18</xdr:row>
      <xdr:rowOff>196361</xdr:rowOff>
    </xdr:from>
    <xdr:to>
      <xdr:col>7</xdr:col>
      <xdr:colOff>14654</xdr:colOff>
      <xdr:row>21</xdr:row>
      <xdr:rowOff>102577</xdr:rowOff>
    </xdr:to>
    <xdr:sp macro="" textlink="">
      <xdr:nvSpPr>
        <xdr:cNvPr id="15" name="吹き出し: 折線 14">
          <a:extLst>
            <a:ext uri="{FF2B5EF4-FFF2-40B4-BE49-F238E27FC236}">
              <a16:creationId xmlns:a16="http://schemas.microsoft.com/office/drawing/2014/main" id="{60E5DD62-2DE0-488B-A2F3-4B291ED66195}"/>
            </a:ext>
          </a:extLst>
        </xdr:cNvPr>
        <xdr:cNvSpPr/>
      </xdr:nvSpPr>
      <xdr:spPr>
        <a:xfrm>
          <a:off x="1251439" y="4629149"/>
          <a:ext cx="1620715" cy="521678"/>
        </a:xfrm>
        <a:prstGeom prst="borderCallout2">
          <a:avLst>
            <a:gd name="adj1" fmla="val 72620"/>
            <a:gd name="adj2" fmla="val 785"/>
            <a:gd name="adj3" fmla="val 73072"/>
            <a:gd name="adj4" fmla="val -8748"/>
            <a:gd name="adj5" fmla="val -70549"/>
            <a:gd name="adj6" fmla="val -1262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５月以降は、前月末の残高（</a:t>
          </a:r>
          <a:r>
            <a:rPr lang="en-US" altLang="ja-JP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）を記入します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784412</xdr:colOff>
      <xdr:row>40</xdr:row>
      <xdr:rowOff>33618</xdr:rowOff>
    </xdr:from>
    <xdr:to>
      <xdr:col>6</xdr:col>
      <xdr:colOff>403153</xdr:colOff>
      <xdr:row>42</xdr:row>
      <xdr:rowOff>71719</xdr:rowOff>
    </xdr:to>
    <xdr:sp macro="" textlink="">
      <xdr:nvSpPr>
        <xdr:cNvPr id="18" name="吹き出し: 折線 17">
          <a:extLst>
            <a:ext uri="{FF2B5EF4-FFF2-40B4-BE49-F238E27FC236}">
              <a16:creationId xmlns:a16="http://schemas.microsoft.com/office/drawing/2014/main" id="{4D791CCD-DB85-4ABF-A3BA-73CD3214B65E}"/>
            </a:ext>
          </a:extLst>
        </xdr:cNvPr>
        <xdr:cNvSpPr/>
      </xdr:nvSpPr>
      <xdr:spPr>
        <a:xfrm>
          <a:off x="1176618" y="10387853"/>
          <a:ext cx="1624594" cy="508748"/>
        </a:xfrm>
        <a:prstGeom prst="borderCallout2">
          <a:avLst>
            <a:gd name="adj1" fmla="val 72620"/>
            <a:gd name="adj2" fmla="val 785"/>
            <a:gd name="adj3" fmla="val 73072"/>
            <a:gd name="adj4" fmla="val -8748"/>
            <a:gd name="adj5" fmla="val -124878"/>
            <a:gd name="adj6" fmla="val -121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５月以降は、前月末の残高（</a:t>
          </a:r>
          <a:r>
            <a:rPr lang="en-US" altLang="ja-JP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）を記入します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47625</xdr:colOff>
      <xdr:row>20</xdr:row>
      <xdr:rowOff>9524</xdr:rowOff>
    </xdr:from>
    <xdr:to>
      <xdr:col>18</xdr:col>
      <xdr:colOff>723900</xdr:colOff>
      <xdr:row>21</xdr:row>
      <xdr:rowOff>323850</xdr:rowOff>
    </xdr:to>
    <xdr:sp macro="" textlink="">
      <xdr:nvSpPr>
        <xdr:cNvPr id="17" name="吹き出し: 折線 16">
          <a:extLst>
            <a:ext uri="{FF2B5EF4-FFF2-40B4-BE49-F238E27FC236}">
              <a16:creationId xmlns:a16="http://schemas.microsoft.com/office/drawing/2014/main" id="{06792E65-8028-4A84-BE3F-E58555C9F71C}"/>
            </a:ext>
          </a:extLst>
        </xdr:cNvPr>
        <xdr:cNvSpPr/>
      </xdr:nvSpPr>
      <xdr:spPr>
        <a:xfrm>
          <a:off x="3695700" y="4876799"/>
          <a:ext cx="3305175" cy="381001"/>
        </a:xfrm>
        <a:prstGeom prst="borderCallout2">
          <a:avLst>
            <a:gd name="adj1" fmla="val -2380"/>
            <a:gd name="adj2" fmla="val 15481"/>
            <a:gd name="adj3" fmla="val -26928"/>
            <a:gd name="adj4" fmla="val 33197"/>
            <a:gd name="adj5" fmla="val -31595"/>
            <a:gd name="adj6" fmla="val 3537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計上は年１回のみ。４月で計上したら５月以降不要</a:t>
          </a:r>
          <a:endParaRPr lang="en-US" altLang="ja-JP" b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tabSelected="1" view="pageLayout" zoomScale="115" zoomScaleNormal="100" zoomScalePageLayoutView="115" workbookViewId="0">
      <selection activeCell="V8" sqref="V8"/>
    </sheetView>
  </sheetViews>
  <sheetFormatPr defaultRowHeight="17.25" x14ac:dyDescent="0.15"/>
  <cols>
    <col min="1" max="1" width="1" customWidth="1"/>
    <col min="2" max="2" width="4.625" style="6" customWidth="1"/>
    <col min="3" max="3" width="12.625" style="6" customWidth="1"/>
    <col min="4" max="4" width="4.625" style="6" customWidth="1"/>
    <col min="5" max="5" width="6.625" style="6" customWidth="1"/>
    <col min="6" max="6" width="4.625" style="6" customWidth="1"/>
    <col min="7" max="8" width="6.625" style="6" customWidth="1"/>
    <col min="9" max="9" width="4.625" style="6" customWidth="1"/>
    <col min="10" max="10" width="2.625" style="6" customWidth="1"/>
    <col min="11" max="11" width="4.625" style="6" customWidth="1"/>
    <col min="12" max="12" width="6.625" style="6" customWidth="1"/>
    <col min="13" max="14" width="4.625" style="6" customWidth="1"/>
    <col min="15" max="15" width="2.625" style="6" customWidth="1"/>
    <col min="16" max="17" width="4.625" style="6" customWidth="1"/>
    <col min="18" max="18" width="2.625" style="6" customWidth="1"/>
    <col min="19" max="19" width="10.625" style="6" customWidth="1"/>
  </cols>
  <sheetData>
    <row r="1" spans="1:19" ht="22.5" customHeight="1" x14ac:dyDescent="0.15">
      <c r="A1" s="169" t="s">
        <v>48</v>
      </c>
      <c r="B1" s="169"/>
      <c r="C1" s="169"/>
      <c r="D1" s="169"/>
      <c r="E1" s="169"/>
      <c r="F1" s="169"/>
      <c r="G1" s="169"/>
      <c r="H1" s="300" t="s">
        <v>74</v>
      </c>
      <c r="I1" s="300"/>
      <c r="J1" s="300"/>
      <c r="K1" s="298">
        <v>4</v>
      </c>
      <c r="L1" s="298"/>
      <c r="M1" s="171" t="s">
        <v>50</v>
      </c>
      <c r="N1" s="174" t="s">
        <v>52</v>
      </c>
      <c r="O1" s="174"/>
      <c r="P1" s="174"/>
      <c r="Q1" s="174"/>
      <c r="R1" s="174"/>
      <c r="S1" s="174"/>
    </row>
    <row r="2" spans="1:19" ht="14.25" customHeight="1" x14ac:dyDescent="0.15">
      <c r="A2" s="170"/>
      <c r="B2" s="170"/>
      <c r="C2" s="170"/>
      <c r="D2" s="170"/>
      <c r="E2" s="170"/>
      <c r="F2" s="170"/>
      <c r="G2" s="170"/>
      <c r="H2" s="301"/>
      <c r="I2" s="301"/>
      <c r="J2" s="301"/>
      <c r="K2" s="299"/>
      <c r="L2" s="299"/>
      <c r="M2" s="172"/>
      <c r="N2" s="173" t="s">
        <v>51</v>
      </c>
      <c r="O2" s="173"/>
      <c r="P2" s="173"/>
      <c r="Q2" s="173"/>
      <c r="R2" s="173"/>
      <c r="S2" s="173"/>
    </row>
    <row r="3" spans="1:19" ht="22.5" customHeight="1" x14ac:dyDescent="0.15">
      <c r="A3" s="175" t="s">
        <v>0</v>
      </c>
      <c r="B3" s="176"/>
      <c r="C3" s="176"/>
      <c r="D3" s="198"/>
      <c r="E3" s="198"/>
      <c r="F3" s="198"/>
      <c r="G3" s="198"/>
      <c r="H3" s="198"/>
      <c r="I3" s="199"/>
      <c r="J3" s="204" t="s">
        <v>49</v>
      </c>
      <c r="K3" s="205"/>
      <c r="L3" s="304"/>
      <c r="M3" s="305"/>
      <c r="N3" s="305"/>
      <c r="O3" s="305"/>
      <c r="P3" s="305"/>
      <c r="Q3" s="305"/>
      <c r="R3" s="305"/>
      <c r="S3" s="306"/>
    </row>
    <row r="4" spans="1:19" ht="22.5" customHeight="1" x14ac:dyDescent="0.15">
      <c r="A4" s="228" t="s">
        <v>17</v>
      </c>
      <c r="B4" s="229"/>
      <c r="C4" s="229"/>
      <c r="D4" s="302" t="s">
        <v>10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3"/>
    </row>
    <row r="5" spans="1:19" ht="28.35" customHeight="1" thickBot="1" x14ac:dyDescent="0.2">
      <c r="A5" s="99" t="s">
        <v>34</v>
      </c>
      <c r="B5" s="99"/>
      <c r="C5" s="100"/>
      <c r="D5" s="100"/>
      <c r="E5" s="100"/>
      <c r="F5" s="100"/>
      <c r="G5" s="100"/>
      <c r="H5" s="100"/>
      <c r="I5" s="100"/>
      <c r="J5" s="101"/>
      <c r="K5" s="307" t="s">
        <v>21</v>
      </c>
      <c r="L5" s="307"/>
      <c r="M5" s="307"/>
      <c r="N5" s="307"/>
      <c r="O5" s="307"/>
      <c r="P5" s="307"/>
      <c r="Q5" s="307"/>
      <c r="R5" s="307"/>
      <c r="S5" s="307"/>
    </row>
    <row r="6" spans="1:19" ht="19.899999999999999" customHeight="1" x14ac:dyDescent="0.15">
      <c r="A6" s="102"/>
      <c r="B6" s="200" t="s">
        <v>70</v>
      </c>
      <c r="C6" s="201"/>
      <c r="D6" s="201"/>
      <c r="E6" s="201"/>
      <c r="F6" s="201"/>
      <c r="G6" s="201"/>
      <c r="H6" s="201"/>
      <c r="I6" s="201"/>
      <c r="J6" s="202"/>
      <c r="K6" s="187" t="s">
        <v>22</v>
      </c>
      <c r="L6" s="188"/>
      <c r="M6" s="188"/>
      <c r="N6" s="188"/>
      <c r="O6" s="189"/>
      <c r="P6" s="188" t="s">
        <v>8</v>
      </c>
      <c r="Q6" s="188"/>
      <c r="R6" s="188"/>
      <c r="S6" s="203"/>
    </row>
    <row r="7" spans="1:19" ht="17.25" customHeight="1" x14ac:dyDescent="0.15">
      <c r="A7" s="102"/>
      <c r="B7" s="103" t="s">
        <v>14</v>
      </c>
      <c r="C7" s="104" t="s">
        <v>13</v>
      </c>
      <c r="D7" s="105" t="s">
        <v>15</v>
      </c>
      <c r="E7" s="206" t="s">
        <v>16</v>
      </c>
      <c r="F7" s="206"/>
      <c r="G7" s="207"/>
      <c r="H7" s="209" t="s">
        <v>1</v>
      </c>
      <c r="I7" s="311"/>
      <c r="J7" s="311"/>
      <c r="K7" s="208" t="s">
        <v>2</v>
      </c>
      <c r="L7" s="209"/>
      <c r="M7" s="208" t="s">
        <v>3</v>
      </c>
      <c r="N7" s="206"/>
      <c r="O7" s="209"/>
      <c r="P7" s="206" t="s">
        <v>2</v>
      </c>
      <c r="Q7" s="206"/>
      <c r="R7" s="209"/>
      <c r="S7" s="107" t="s">
        <v>3</v>
      </c>
    </row>
    <row r="8" spans="1:19" ht="22.5" customHeight="1" x14ac:dyDescent="0.15">
      <c r="A8" s="102"/>
      <c r="B8" s="88"/>
      <c r="C8" s="94"/>
      <c r="D8" s="95"/>
      <c r="E8" s="192"/>
      <c r="F8" s="193"/>
      <c r="G8" s="194"/>
      <c r="H8" s="179"/>
      <c r="I8" s="180"/>
      <c r="J8" s="180"/>
      <c r="K8" s="195">
        <v>0</v>
      </c>
      <c r="L8" s="197"/>
      <c r="M8" s="195">
        <v>0</v>
      </c>
      <c r="N8" s="196"/>
      <c r="O8" s="197"/>
      <c r="P8" s="239">
        <v>0</v>
      </c>
      <c r="Q8" s="239"/>
      <c r="R8" s="240"/>
      <c r="S8" s="87">
        <v>0</v>
      </c>
    </row>
    <row r="9" spans="1:19" ht="22.9" customHeight="1" x14ac:dyDescent="0.15">
      <c r="A9" s="102"/>
      <c r="B9" s="88"/>
      <c r="C9" s="94"/>
      <c r="D9" s="95"/>
      <c r="E9" s="192"/>
      <c r="F9" s="193"/>
      <c r="G9" s="194"/>
      <c r="H9" s="179"/>
      <c r="I9" s="180"/>
      <c r="J9" s="180"/>
      <c r="K9" s="195">
        <v>0</v>
      </c>
      <c r="L9" s="197"/>
      <c r="M9" s="195">
        <v>0</v>
      </c>
      <c r="N9" s="196"/>
      <c r="O9" s="197"/>
      <c r="P9" s="239">
        <v>0</v>
      </c>
      <c r="Q9" s="239"/>
      <c r="R9" s="240"/>
      <c r="S9" s="87">
        <v>0</v>
      </c>
    </row>
    <row r="10" spans="1:19" ht="22.9" customHeight="1" x14ac:dyDescent="0.15">
      <c r="A10" s="102"/>
      <c r="B10" s="163"/>
      <c r="C10" s="94"/>
      <c r="D10" s="95"/>
      <c r="E10" s="192"/>
      <c r="F10" s="193"/>
      <c r="G10" s="194"/>
      <c r="H10" s="179"/>
      <c r="I10" s="180"/>
      <c r="J10" s="180"/>
      <c r="K10" s="195">
        <v>0</v>
      </c>
      <c r="L10" s="197"/>
      <c r="M10" s="195">
        <v>0</v>
      </c>
      <c r="N10" s="196"/>
      <c r="O10" s="197"/>
      <c r="P10" s="239">
        <v>0</v>
      </c>
      <c r="Q10" s="239"/>
      <c r="R10" s="240"/>
      <c r="S10" s="87">
        <v>0</v>
      </c>
    </row>
    <row r="11" spans="1:19" ht="22.9" customHeight="1" thickBot="1" x14ac:dyDescent="0.2">
      <c r="A11" s="102"/>
      <c r="B11" s="97"/>
      <c r="C11" s="89"/>
      <c r="D11" s="90"/>
      <c r="E11" s="286"/>
      <c r="F11" s="287"/>
      <c r="G11" s="288"/>
      <c r="H11" s="250"/>
      <c r="I11" s="251"/>
      <c r="J11" s="251"/>
      <c r="K11" s="245">
        <v>0</v>
      </c>
      <c r="L11" s="246"/>
      <c r="M11" s="245">
        <v>0</v>
      </c>
      <c r="N11" s="247"/>
      <c r="O11" s="246"/>
      <c r="P11" s="177">
        <v>0</v>
      </c>
      <c r="Q11" s="177"/>
      <c r="R11" s="178"/>
      <c r="S11" s="91">
        <v>0</v>
      </c>
    </row>
    <row r="12" spans="1:19" ht="22.5" customHeight="1" x14ac:dyDescent="0.15">
      <c r="A12" s="102"/>
      <c r="B12" s="210" t="s">
        <v>40</v>
      </c>
      <c r="C12" s="210"/>
      <c r="D12" s="210"/>
      <c r="E12" s="210"/>
      <c r="F12" s="210"/>
      <c r="G12" s="210"/>
      <c r="H12" s="308" t="s">
        <v>20</v>
      </c>
      <c r="I12" s="308"/>
      <c r="J12" s="308"/>
      <c r="K12" s="312">
        <f>SUM(K8:L11)</f>
        <v>0</v>
      </c>
      <c r="L12" s="313"/>
      <c r="M12" s="314">
        <f>SUM(M8:O11)</f>
        <v>0</v>
      </c>
      <c r="N12" s="315"/>
      <c r="O12" s="316"/>
      <c r="P12" s="314">
        <f>SUM(P8:R11)</f>
        <v>0</v>
      </c>
      <c r="Q12" s="315"/>
      <c r="R12" s="316"/>
      <c r="S12" s="162">
        <f>SUM(S8:S11)</f>
        <v>0</v>
      </c>
    </row>
    <row r="13" spans="1:19" ht="24.95" customHeight="1" x14ac:dyDescent="0.15">
      <c r="A13" s="102"/>
      <c r="B13" s="108"/>
      <c r="C13" s="164"/>
      <c r="D13" s="109" t="s">
        <v>24</v>
      </c>
      <c r="E13" s="92"/>
      <c r="F13" s="110" t="s">
        <v>23</v>
      </c>
      <c r="G13" s="278">
        <f>C13*E13</f>
        <v>0</v>
      </c>
      <c r="H13" s="279"/>
      <c r="I13" s="111" t="s">
        <v>18</v>
      </c>
      <c r="J13" s="112"/>
      <c r="K13" s="309" t="s">
        <v>46</v>
      </c>
      <c r="L13" s="310"/>
      <c r="M13" s="310"/>
      <c r="N13" s="310"/>
      <c r="O13" s="310"/>
      <c r="P13" s="248">
        <f>K12+M12+P12+S12</f>
        <v>0</v>
      </c>
      <c r="Q13" s="248"/>
      <c r="R13" s="248"/>
      <c r="S13" s="249"/>
    </row>
    <row r="14" spans="1:19" ht="5.25" customHeight="1" thickBot="1" x14ac:dyDescent="0.2">
      <c r="A14" s="102"/>
      <c r="B14" s="113"/>
      <c r="C14" s="113"/>
      <c r="D14" s="113"/>
      <c r="E14" s="113"/>
      <c r="F14" s="113"/>
      <c r="G14" s="114"/>
      <c r="H14" s="112"/>
      <c r="I14" s="112"/>
      <c r="J14" s="112"/>
      <c r="K14" s="114"/>
      <c r="L14" s="114"/>
      <c r="M14" s="114"/>
      <c r="N14" s="114"/>
      <c r="O14" s="114"/>
      <c r="P14" s="114"/>
      <c r="Q14" s="114"/>
      <c r="R14" s="114"/>
      <c r="S14" s="114"/>
    </row>
    <row r="15" spans="1:19" ht="16.5" customHeight="1" x14ac:dyDescent="0.15">
      <c r="A15" s="102"/>
      <c r="B15" s="115"/>
      <c r="C15" s="190" t="s">
        <v>11</v>
      </c>
      <c r="D15" s="190"/>
      <c r="E15" s="116"/>
      <c r="F15" s="184" t="s">
        <v>46</v>
      </c>
      <c r="G15" s="184"/>
      <c r="H15" s="184"/>
      <c r="I15" s="117"/>
      <c r="J15" s="280" t="s">
        <v>39</v>
      </c>
      <c r="K15" s="280"/>
      <c r="L15" s="280"/>
      <c r="M15" s="280"/>
      <c r="N15" s="191" t="s">
        <v>19</v>
      </c>
      <c r="O15" s="191"/>
      <c r="P15" s="191"/>
      <c r="Q15" s="119" t="s">
        <v>25</v>
      </c>
      <c r="R15" s="281" t="s">
        <v>44</v>
      </c>
      <c r="S15" s="282"/>
    </row>
    <row r="16" spans="1:19" ht="22.5" customHeight="1" thickBot="1" x14ac:dyDescent="0.2">
      <c r="A16" s="224" t="s">
        <v>36</v>
      </c>
      <c r="B16" s="225"/>
      <c r="C16" s="226">
        <v>0</v>
      </c>
      <c r="D16" s="227"/>
      <c r="E16" s="115"/>
      <c r="F16" s="181">
        <f>P13</f>
        <v>0</v>
      </c>
      <c r="G16" s="182"/>
      <c r="H16" s="183"/>
      <c r="I16" s="121"/>
      <c r="J16" s="211">
        <f>G13</f>
        <v>0</v>
      </c>
      <c r="K16" s="212"/>
      <c r="L16" s="213"/>
      <c r="M16" s="122"/>
      <c r="N16" s="214">
        <v>0</v>
      </c>
      <c r="O16" s="215"/>
      <c r="P16" s="216"/>
      <c r="Q16" s="123"/>
      <c r="R16" s="185">
        <f>C16-F16+J16+N16</f>
        <v>0</v>
      </c>
      <c r="S16" s="186"/>
    </row>
    <row r="17" spans="1:22" ht="5.25" customHeight="1" x14ac:dyDescent="0.15">
      <c r="A17" s="115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22" ht="5.25" customHeight="1" thickBo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</row>
    <row r="19" spans="1:22" s="1" customFormat="1" ht="21" customHeight="1" x14ac:dyDescent="0.15">
      <c r="A19" s="223" t="s">
        <v>35</v>
      </c>
      <c r="B19" s="223"/>
      <c r="C19" s="223"/>
      <c r="D19" s="223"/>
      <c r="E19" s="223"/>
      <c r="F19" s="223"/>
      <c r="G19" s="223"/>
      <c r="H19" s="223"/>
      <c r="I19" s="125"/>
      <c r="J19" s="126" t="s">
        <v>30</v>
      </c>
      <c r="K19" s="125"/>
      <c r="L19" s="125"/>
      <c r="M19" s="125"/>
      <c r="N19" s="289" t="s">
        <v>42</v>
      </c>
      <c r="O19" s="289"/>
      <c r="P19" s="289"/>
      <c r="Q19" s="127" t="s">
        <v>26</v>
      </c>
      <c r="R19" s="256" t="s">
        <v>32</v>
      </c>
      <c r="S19" s="257"/>
    </row>
    <row r="20" spans="1:22" s="1" customFormat="1" ht="22.5" customHeight="1" thickBot="1" x14ac:dyDescent="0.2">
      <c r="A20" s="252" t="s">
        <v>43</v>
      </c>
      <c r="B20" s="252"/>
      <c r="C20" s="252"/>
      <c r="D20" s="252"/>
      <c r="E20" s="252"/>
      <c r="F20" s="252"/>
      <c r="G20" s="252"/>
      <c r="H20" s="253" t="s">
        <v>36</v>
      </c>
      <c r="I20" s="253"/>
      <c r="J20" s="291">
        <v>1000</v>
      </c>
      <c r="K20" s="292"/>
      <c r="L20" s="293"/>
      <c r="M20" s="128"/>
      <c r="N20" s="217">
        <v>1000</v>
      </c>
      <c r="O20" s="218"/>
      <c r="P20" s="219"/>
      <c r="Q20" s="128"/>
      <c r="R20" s="220">
        <v>0</v>
      </c>
      <c r="S20" s="221"/>
    </row>
    <row r="21" spans="1:22" s="1" customFormat="1" ht="5.25" customHeight="1" x14ac:dyDescent="0.15">
      <c r="A21" s="129"/>
      <c r="B21" s="129"/>
      <c r="C21" s="129"/>
      <c r="D21" s="129"/>
      <c r="E21" s="129"/>
      <c r="F21" s="129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spans="1:22" ht="28.35" customHeight="1" thickBot="1" x14ac:dyDescent="0.25">
      <c r="A22" s="222" t="s">
        <v>72</v>
      </c>
      <c r="B22" s="222"/>
      <c r="C22" s="222"/>
      <c r="D22" s="222"/>
      <c r="E22" s="222"/>
      <c r="F22" s="222"/>
      <c r="G22" s="222"/>
      <c r="H22" s="222"/>
      <c r="I22" s="222"/>
      <c r="J22" s="131"/>
      <c r="K22" s="131"/>
      <c r="L22" s="132"/>
      <c r="M22" s="132"/>
      <c r="N22" s="132"/>
      <c r="O22" s="132"/>
      <c r="P22" s="132"/>
      <c r="Q22" s="132"/>
      <c r="R22" s="132"/>
      <c r="S22" s="132"/>
    </row>
    <row r="23" spans="1:22" ht="19.899999999999999" customHeight="1" x14ac:dyDescent="0.15">
      <c r="A23" s="133"/>
      <c r="B23" s="241" t="s">
        <v>70</v>
      </c>
      <c r="C23" s="242"/>
      <c r="D23" s="242"/>
      <c r="E23" s="242"/>
      <c r="F23" s="242"/>
      <c r="G23" s="242"/>
      <c r="H23" s="242"/>
      <c r="I23" s="242"/>
      <c r="J23" s="243"/>
      <c r="K23" s="235" t="s">
        <v>7</v>
      </c>
      <c r="L23" s="236"/>
      <c r="M23" s="236"/>
      <c r="N23" s="236"/>
      <c r="O23" s="244"/>
      <c r="P23" s="235" t="s">
        <v>8</v>
      </c>
      <c r="Q23" s="236"/>
      <c r="R23" s="236"/>
      <c r="S23" s="237"/>
    </row>
    <row r="24" spans="1:22" ht="15.75" customHeight="1" x14ac:dyDescent="0.15">
      <c r="A24" s="133"/>
      <c r="B24" s="134" t="s">
        <v>14</v>
      </c>
      <c r="C24" s="135" t="s">
        <v>33</v>
      </c>
      <c r="D24" s="136" t="s">
        <v>15</v>
      </c>
      <c r="E24" s="231" t="s">
        <v>16</v>
      </c>
      <c r="F24" s="231"/>
      <c r="G24" s="232"/>
      <c r="H24" s="233" t="s">
        <v>1</v>
      </c>
      <c r="I24" s="234"/>
      <c r="J24" s="234"/>
      <c r="K24" s="238" t="s">
        <v>2</v>
      </c>
      <c r="L24" s="233"/>
      <c r="M24" s="238" t="s">
        <v>3</v>
      </c>
      <c r="N24" s="231"/>
      <c r="O24" s="233"/>
      <c r="P24" s="231" t="s">
        <v>2</v>
      </c>
      <c r="Q24" s="231"/>
      <c r="R24" s="233"/>
      <c r="S24" s="138" t="s">
        <v>3</v>
      </c>
    </row>
    <row r="25" spans="1:22" ht="22.9" customHeight="1" x14ac:dyDescent="0.15">
      <c r="A25" s="133"/>
      <c r="B25" s="88"/>
      <c r="C25" s="94"/>
      <c r="D25" s="95"/>
      <c r="E25" s="192"/>
      <c r="F25" s="193"/>
      <c r="G25" s="194"/>
      <c r="H25" s="179"/>
      <c r="I25" s="180"/>
      <c r="J25" s="180"/>
      <c r="K25" s="195">
        <v>0</v>
      </c>
      <c r="L25" s="197"/>
      <c r="M25" s="195">
        <v>0</v>
      </c>
      <c r="N25" s="196"/>
      <c r="O25" s="197"/>
      <c r="P25" s="195">
        <v>0</v>
      </c>
      <c r="Q25" s="196"/>
      <c r="R25" s="197"/>
      <c r="S25" s="87">
        <v>0</v>
      </c>
    </row>
    <row r="26" spans="1:22" ht="22.9" customHeight="1" x14ac:dyDescent="0.15">
      <c r="A26" s="133"/>
      <c r="B26" s="88"/>
      <c r="C26" s="94"/>
      <c r="D26" s="95"/>
      <c r="E26" s="192"/>
      <c r="F26" s="193"/>
      <c r="G26" s="194"/>
      <c r="H26" s="179"/>
      <c r="I26" s="180"/>
      <c r="J26" s="180"/>
      <c r="K26" s="195">
        <v>0</v>
      </c>
      <c r="L26" s="197"/>
      <c r="M26" s="195">
        <v>0</v>
      </c>
      <c r="N26" s="196"/>
      <c r="O26" s="197"/>
      <c r="P26" s="195">
        <v>0</v>
      </c>
      <c r="Q26" s="196"/>
      <c r="R26" s="197"/>
      <c r="S26" s="87">
        <v>0</v>
      </c>
    </row>
    <row r="27" spans="1:22" ht="22.9" customHeight="1" x14ac:dyDescent="0.15">
      <c r="A27" s="133"/>
      <c r="B27" s="88"/>
      <c r="C27" s="94"/>
      <c r="D27" s="95"/>
      <c r="E27" s="192"/>
      <c r="F27" s="193"/>
      <c r="G27" s="194"/>
      <c r="H27" s="179"/>
      <c r="I27" s="180"/>
      <c r="J27" s="180"/>
      <c r="K27" s="195">
        <v>0</v>
      </c>
      <c r="L27" s="197"/>
      <c r="M27" s="195">
        <v>0</v>
      </c>
      <c r="N27" s="196"/>
      <c r="O27" s="197"/>
      <c r="P27" s="195">
        <v>0</v>
      </c>
      <c r="Q27" s="196"/>
      <c r="R27" s="197"/>
      <c r="S27" s="87">
        <v>0</v>
      </c>
    </row>
    <row r="28" spans="1:22" ht="22.9" customHeight="1" x14ac:dyDescent="0.15">
      <c r="A28" s="133"/>
      <c r="B28" s="88"/>
      <c r="C28" s="94"/>
      <c r="D28" s="95"/>
      <c r="E28" s="192"/>
      <c r="F28" s="193"/>
      <c r="G28" s="194"/>
      <c r="H28" s="179"/>
      <c r="I28" s="180"/>
      <c r="J28" s="180"/>
      <c r="K28" s="195">
        <v>0</v>
      </c>
      <c r="L28" s="197"/>
      <c r="M28" s="195">
        <v>0</v>
      </c>
      <c r="N28" s="196"/>
      <c r="O28" s="197"/>
      <c r="P28" s="195">
        <v>0</v>
      </c>
      <c r="Q28" s="196"/>
      <c r="R28" s="197"/>
      <c r="S28" s="93">
        <v>0</v>
      </c>
    </row>
    <row r="29" spans="1:22" ht="22.9" customHeight="1" x14ac:dyDescent="0.15">
      <c r="A29" s="133"/>
      <c r="B29" s="88"/>
      <c r="C29" s="94"/>
      <c r="D29" s="95"/>
      <c r="E29" s="192"/>
      <c r="F29" s="193"/>
      <c r="G29" s="194"/>
      <c r="H29" s="179"/>
      <c r="I29" s="180"/>
      <c r="J29" s="180"/>
      <c r="K29" s="273">
        <v>0</v>
      </c>
      <c r="L29" s="274"/>
      <c r="M29" s="195">
        <v>0</v>
      </c>
      <c r="N29" s="196"/>
      <c r="O29" s="197"/>
      <c r="P29" s="195">
        <v>0</v>
      </c>
      <c r="Q29" s="196"/>
      <c r="R29" s="197"/>
      <c r="S29" s="96">
        <v>0</v>
      </c>
    </row>
    <row r="30" spans="1:22" ht="22.9" customHeight="1" x14ac:dyDescent="0.15">
      <c r="A30" s="133"/>
      <c r="B30" s="88"/>
      <c r="C30" s="94"/>
      <c r="D30" s="95"/>
      <c r="E30" s="192"/>
      <c r="F30" s="193"/>
      <c r="G30" s="194"/>
      <c r="H30" s="179"/>
      <c r="I30" s="180"/>
      <c r="J30" s="180"/>
      <c r="K30" s="195">
        <v>0</v>
      </c>
      <c r="L30" s="197"/>
      <c r="M30" s="195">
        <v>0</v>
      </c>
      <c r="N30" s="196"/>
      <c r="O30" s="197"/>
      <c r="P30" s="195">
        <v>0</v>
      </c>
      <c r="Q30" s="196"/>
      <c r="R30" s="197"/>
      <c r="S30" s="87">
        <v>0</v>
      </c>
      <c r="V30" s="48"/>
    </row>
    <row r="31" spans="1:22" ht="22.9" customHeight="1" x14ac:dyDescent="0.15">
      <c r="A31" s="133"/>
      <c r="B31" s="88"/>
      <c r="C31" s="94"/>
      <c r="D31" s="95"/>
      <c r="E31" s="192"/>
      <c r="F31" s="193"/>
      <c r="G31" s="194"/>
      <c r="H31" s="179"/>
      <c r="I31" s="180"/>
      <c r="J31" s="180"/>
      <c r="K31" s="195">
        <v>0</v>
      </c>
      <c r="L31" s="197"/>
      <c r="M31" s="195">
        <v>0</v>
      </c>
      <c r="N31" s="196"/>
      <c r="O31" s="197"/>
      <c r="P31" s="195">
        <v>0</v>
      </c>
      <c r="Q31" s="196"/>
      <c r="R31" s="197"/>
      <c r="S31" s="87">
        <v>0</v>
      </c>
    </row>
    <row r="32" spans="1:22" ht="22.9" customHeight="1" x14ac:dyDescent="0.15">
      <c r="A32" s="133"/>
      <c r="B32" s="88"/>
      <c r="C32" s="94"/>
      <c r="D32" s="95"/>
      <c r="E32" s="192"/>
      <c r="F32" s="193"/>
      <c r="G32" s="194"/>
      <c r="H32" s="179"/>
      <c r="I32" s="180"/>
      <c r="J32" s="180"/>
      <c r="K32" s="195">
        <v>0</v>
      </c>
      <c r="L32" s="197"/>
      <c r="M32" s="195">
        <v>0</v>
      </c>
      <c r="N32" s="196"/>
      <c r="O32" s="197"/>
      <c r="P32" s="195">
        <v>0</v>
      </c>
      <c r="Q32" s="196"/>
      <c r="R32" s="197"/>
      <c r="S32" s="87">
        <v>0</v>
      </c>
    </row>
    <row r="33" spans="1:19" ht="22.9" customHeight="1" thickBot="1" x14ac:dyDescent="0.2">
      <c r="A33" s="133"/>
      <c r="B33" s="97"/>
      <c r="C33" s="89"/>
      <c r="D33" s="90"/>
      <c r="E33" s="286"/>
      <c r="F33" s="287"/>
      <c r="G33" s="288"/>
      <c r="H33" s="250"/>
      <c r="I33" s="251"/>
      <c r="J33" s="251"/>
      <c r="K33" s="245">
        <v>0</v>
      </c>
      <c r="L33" s="246"/>
      <c r="M33" s="245">
        <v>0</v>
      </c>
      <c r="N33" s="247"/>
      <c r="O33" s="246"/>
      <c r="P33" s="245">
        <v>0</v>
      </c>
      <c r="Q33" s="247"/>
      <c r="R33" s="246"/>
      <c r="S33" s="91">
        <v>0</v>
      </c>
    </row>
    <row r="34" spans="1:19" ht="22.5" customHeight="1" x14ac:dyDescent="0.15">
      <c r="A34" s="139"/>
      <c r="B34" s="140" t="s">
        <v>41</v>
      </c>
      <c r="C34" s="141"/>
      <c r="D34" s="141"/>
      <c r="E34" s="141"/>
      <c r="F34" s="142"/>
      <c r="G34" s="142"/>
      <c r="H34" s="277" t="s">
        <v>20</v>
      </c>
      <c r="I34" s="277"/>
      <c r="J34" s="277"/>
      <c r="K34" s="295">
        <f>SUM(K25:L33)</f>
        <v>0</v>
      </c>
      <c r="L34" s="296"/>
      <c r="M34" s="260">
        <f>SUM(M25:O33)</f>
        <v>0</v>
      </c>
      <c r="N34" s="261"/>
      <c r="O34" s="262"/>
      <c r="P34" s="260">
        <f>SUM(P25:R33)</f>
        <v>0</v>
      </c>
      <c r="Q34" s="261"/>
      <c r="R34" s="262"/>
      <c r="S34" s="165">
        <f>SUM(S25:S33)</f>
        <v>0</v>
      </c>
    </row>
    <row r="35" spans="1:19" ht="24.75" customHeight="1" x14ac:dyDescent="0.15">
      <c r="A35" s="139">
        <v>0</v>
      </c>
      <c r="B35" s="143"/>
      <c r="C35" s="166"/>
      <c r="D35" s="144" t="s">
        <v>24</v>
      </c>
      <c r="E35" s="167"/>
      <c r="F35" s="145" t="s">
        <v>23</v>
      </c>
      <c r="G35" s="278">
        <f>C35*E35</f>
        <v>0</v>
      </c>
      <c r="H35" s="279"/>
      <c r="I35" s="146" t="s">
        <v>18</v>
      </c>
      <c r="J35" s="147"/>
      <c r="K35" s="275" t="s">
        <v>46</v>
      </c>
      <c r="L35" s="276"/>
      <c r="M35" s="276"/>
      <c r="N35" s="276"/>
      <c r="O35" s="276"/>
      <c r="P35" s="248">
        <f>K34+M34+P34+S34</f>
        <v>0</v>
      </c>
      <c r="Q35" s="248"/>
      <c r="R35" s="248"/>
      <c r="S35" s="249"/>
    </row>
    <row r="36" spans="1:19" ht="5.25" customHeight="1" thickBot="1" x14ac:dyDescent="0.2">
      <c r="A36" s="139"/>
      <c r="B36" s="148"/>
      <c r="C36" s="148"/>
      <c r="D36" s="148"/>
      <c r="E36" s="148"/>
      <c r="F36" s="148"/>
      <c r="G36" s="143"/>
      <c r="H36" s="147"/>
      <c r="I36" s="147"/>
      <c r="J36" s="147"/>
      <c r="K36" s="143"/>
      <c r="L36" s="143"/>
      <c r="M36" s="143"/>
      <c r="N36" s="143"/>
      <c r="O36" s="143"/>
      <c r="P36" s="143"/>
      <c r="Q36" s="143"/>
      <c r="R36" s="143"/>
      <c r="S36" s="143"/>
    </row>
    <row r="37" spans="1:19" ht="16.5" customHeight="1" x14ac:dyDescent="0.15">
      <c r="A37" s="139"/>
      <c r="B37" s="149"/>
      <c r="C37" s="290" t="s">
        <v>11</v>
      </c>
      <c r="D37" s="290"/>
      <c r="E37" s="150"/>
      <c r="F37" s="263" t="s">
        <v>46</v>
      </c>
      <c r="G37" s="263"/>
      <c r="H37" s="263"/>
      <c r="I37" s="151"/>
      <c r="J37" s="297" t="s">
        <v>47</v>
      </c>
      <c r="K37" s="297"/>
      <c r="L37" s="297"/>
      <c r="M37" s="297"/>
      <c r="N37" s="297"/>
      <c r="O37" s="143"/>
      <c r="P37" s="143"/>
      <c r="Q37" s="152" t="s">
        <v>27</v>
      </c>
      <c r="R37" s="256" t="s">
        <v>45</v>
      </c>
      <c r="S37" s="257"/>
    </row>
    <row r="38" spans="1:19" ht="22.5" customHeight="1" thickBot="1" x14ac:dyDescent="0.2">
      <c r="A38" s="270" t="s">
        <v>36</v>
      </c>
      <c r="B38" s="271"/>
      <c r="C38" s="226">
        <v>0</v>
      </c>
      <c r="D38" s="227"/>
      <c r="E38" s="149"/>
      <c r="F38" s="283">
        <f>P35</f>
        <v>0</v>
      </c>
      <c r="G38" s="284"/>
      <c r="H38" s="285"/>
      <c r="I38" s="153"/>
      <c r="J38" s="181">
        <f>G35</f>
        <v>0</v>
      </c>
      <c r="K38" s="182"/>
      <c r="L38" s="183"/>
      <c r="M38" s="143"/>
      <c r="N38" s="143"/>
      <c r="O38" s="294"/>
      <c r="P38" s="294"/>
      <c r="Q38" s="154"/>
      <c r="R38" s="258">
        <f>C38-F38+J38</f>
        <v>0</v>
      </c>
      <c r="S38" s="259"/>
    </row>
    <row r="39" spans="1:19" ht="10.9" customHeight="1" thickBot="1" x14ac:dyDescent="0.2">
      <c r="A39" s="139"/>
      <c r="B39" s="149"/>
      <c r="C39" s="149"/>
      <c r="D39" s="149"/>
      <c r="E39" s="149"/>
      <c r="F39" s="149"/>
      <c r="G39" s="155"/>
      <c r="H39" s="156"/>
      <c r="I39" s="154"/>
      <c r="J39" s="154"/>
      <c r="K39" s="154"/>
      <c r="L39" s="154"/>
      <c r="M39" s="155"/>
      <c r="N39" s="155"/>
      <c r="O39" s="155"/>
      <c r="P39" s="155"/>
      <c r="Q39" s="155"/>
      <c r="R39" s="155"/>
      <c r="S39" s="155"/>
    </row>
    <row r="40" spans="1:19" ht="36" customHeight="1" thickBot="1" x14ac:dyDescent="0.2">
      <c r="A40" s="157"/>
      <c r="B40" s="272" t="s">
        <v>29</v>
      </c>
      <c r="C40" s="272"/>
      <c r="D40" s="272"/>
      <c r="E40" s="272"/>
      <c r="F40" s="272"/>
      <c r="G40" s="272"/>
      <c r="H40" s="272"/>
      <c r="I40" s="272"/>
      <c r="J40" s="158"/>
      <c r="K40" s="268" t="s">
        <v>73</v>
      </c>
      <c r="L40" s="269"/>
      <c r="M40" s="269"/>
      <c r="N40" s="266" t="s">
        <v>28</v>
      </c>
      <c r="O40" s="266"/>
      <c r="P40" s="266"/>
      <c r="Q40" s="267"/>
      <c r="R40" s="264">
        <f>R16+R20+R38</f>
        <v>0</v>
      </c>
      <c r="S40" s="265"/>
    </row>
    <row r="41" spans="1:19" ht="18.75" customHeight="1" x14ac:dyDescent="0.15">
      <c r="A41" s="159"/>
      <c r="B41" s="255" t="s">
        <v>31</v>
      </c>
      <c r="C41" s="255"/>
      <c r="D41" s="255"/>
      <c r="E41" s="255"/>
      <c r="F41" s="255"/>
      <c r="G41" s="255"/>
      <c r="H41" s="255"/>
      <c r="I41" s="255"/>
      <c r="J41" s="230" t="s">
        <v>71</v>
      </c>
      <c r="K41" s="230"/>
      <c r="L41" s="230"/>
      <c r="M41" s="230"/>
      <c r="N41" s="230"/>
      <c r="O41" s="230"/>
      <c r="P41" s="230"/>
      <c r="Q41" s="230"/>
      <c r="R41" s="230"/>
      <c r="S41" s="230"/>
    </row>
    <row r="42" spans="1:19" ht="19.149999999999999" customHeight="1" x14ac:dyDescent="0.15">
      <c r="A42" s="160"/>
      <c r="B42" s="254" t="s">
        <v>75</v>
      </c>
      <c r="C42" s="254"/>
      <c r="D42" s="254"/>
      <c r="E42" s="254" t="s">
        <v>38</v>
      </c>
      <c r="F42" s="254"/>
      <c r="G42" s="254"/>
      <c r="H42" s="254"/>
      <c r="I42" s="254"/>
      <c r="J42" s="254" t="s">
        <v>9</v>
      </c>
      <c r="K42" s="254"/>
      <c r="L42" s="254"/>
      <c r="M42" s="254"/>
      <c r="N42" s="254"/>
      <c r="O42" s="254"/>
      <c r="P42" s="254"/>
      <c r="Q42" s="254"/>
      <c r="R42" s="254"/>
      <c r="S42" s="254"/>
    </row>
    <row r="43" spans="1:19" ht="21" customHeight="1" x14ac:dyDescent="0.15">
      <c r="A43" s="160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</row>
    <row r="44" spans="1:19" ht="16.5" x14ac:dyDescent="0.15">
      <c r="A44" s="157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</row>
  </sheetData>
  <sheetProtection password="CC1B" sheet="1" objects="1" scenarios="1"/>
  <mergeCells count="148">
    <mergeCell ref="P7:R7"/>
    <mergeCell ref="J20:L20"/>
    <mergeCell ref="H30:J30"/>
    <mergeCell ref="P30:R30"/>
    <mergeCell ref="O38:P38"/>
    <mergeCell ref="P34:R34"/>
    <mergeCell ref="K34:L34"/>
    <mergeCell ref="J37:N37"/>
    <mergeCell ref="K1:L2"/>
    <mergeCell ref="H1:J2"/>
    <mergeCell ref="D4:S4"/>
    <mergeCell ref="L3:S3"/>
    <mergeCell ref="K5:S5"/>
    <mergeCell ref="H12:J12"/>
    <mergeCell ref="K13:O13"/>
    <mergeCell ref="H7:J7"/>
    <mergeCell ref="P8:R8"/>
    <mergeCell ref="M7:O7"/>
    <mergeCell ref="G13:H13"/>
    <mergeCell ref="E10:G10"/>
    <mergeCell ref="E11:G11"/>
    <mergeCell ref="K12:L12"/>
    <mergeCell ref="M12:O12"/>
    <mergeCell ref="P12:R12"/>
    <mergeCell ref="B40:I40"/>
    <mergeCell ref="K29:L29"/>
    <mergeCell ref="P26:R26"/>
    <mergeCell ref="H25:J25"/>
    <mergeCell ref="K28:L28"/>
    <mergeCell ref="K35:O35"/>
    <mergeCell ref="H34:J34"/>
    <mergeCell ref="G35:H35"/>
    <mergeCell ref="J15:M15"/>
    <mergeCell ref="R15:S15"/>
    <mergeCell ref="M24:O24"/>
    <mergeCell ref="F38:H38"/>
    <mergeCell ref="E33:G33"/>
    <mergeCell ref="K30:L30"/>
    <mergeCell ref="P27:R27"/>
    <mergeCell ref="K31:L31"/>
    <mergeCell ref="P25:R25"/>
    <mergeCell ref="R19:S19"/>
    <mergeCell ref="N19:P19"/>
    <mergeCell ref="E29:G29"/>
    <mergeCell ref="E30:G30"/>
    <mergeCell ref="C37:D37"/>
    <mergeCell ref="J38:L38"/>
    <mergeCell ref="M29:O29"/>
    <mergeCell ref="B42:D43"/>
    <mergeCell ref="E42:I43"/>
    <mergeCell ref="J42:S43"/>
    <mergeCell ref="B41:I41"/>
    <mergeCell ref="H33:J33"/>
    <mergeCell ref="P33:R33"/>
    <mergeCell ref="H32:J32"/>
    <mergeCell ref="P32:R32"/>
    <mergeCell ref="H31:J31"/>
    <mergeCell ref="P31:R31"/>
    <mergeCell ref="R37:S37"/>
    <mergeCell ref="R38:S38"/>
    <mergeCell ref="K33:L33"/>
    <mergeCell ref="M34:O34"/>
    <mergeCell ref="M32:O32"/>
    <mergeCell ref="M33:O33"/>
    <mergeCell ref="F37:H37"/>
    <mergeCell ref="P35:S35"/>
    <mergeCell ref="E31:G31"/>
    <mergeCell ref="R40:S40"/>
    <mergeCell ref="N40:Q40"/>
    <mergeCell ref="K40:M40"/>
    <mergeCell ref="A38:B38"/>
    <mergeCell ref="C38:D38"/>
    <mergeCell ref="A4:C4"/>
    <mergeCell ref="J41:S41"/>
    <mergeCell ref="E24:G24"/>
    <mergeCell ref="H24:J24"/>
    <mergeCell ref="P24:R24"/>
    <mergeCell ref="P23:S23"/>
    <mergeCell ref="K24:L24"/>
    <mergeCell ref="K10:L10"/>
    <mergeCell ref="P10:R10"/>
    <mergeCell ref="H9:J9"/>
    <mergeCell ref="K9:L9"/>
    <mergeCell ref="P9:R9"/>
    <mergeCell ref="B23:J23"/>
    <mergeCell ref="K23:O23"/>
    <mergeCell ref="K11:L11"/>
    <mergeCell ref="M9:O9"/>
    <mergeCell ref="M10:O10"/>
    <mergeCell ref="M11:O11"/>
    <mergeCell ref="P13:S13"/>
    <mergeCell ref="H11:J11"/>
    <mergeCell ref="E32:G32"/>
    <mergeCell ref="A20:G20"/>
    <mergeCell ref="H20:I20"/>
    <mergeCell ref="E9:G9"/>
    <mergeCell ref="J16:L16"/>
    <mergeCell ref="N16:P16"/>
    <mergeCell ref="N20:P20"/>
    <mergeCell ref="R20:S20"/>
    <mergeCell ref="P28:R28"/>
    <mergeCell ref="H26:J26"/>
    <mergeCell ref="E25:G25"/>
    <mergeCell ref="E26:G26"/>
    <mergeCell ref="E27:G27"/>
    <mergeCell ref="E28:G28"/>
    <mergeCell ref="H28:J28"/>
    <mergeCell ref="A22:I22"/>
    <mergeCell ref="A19:H19"/>
    <mergeCell ref="A16:B16"/>
    <mergeCell ref="K27:L27"/>
    <mergeCell ref="M27:O27"/>
    <mergeCell ref="M28:O28"/>
    <mergeCell ref="C16:D16"/>
    <mergeCell ref="M30:O30"/>
    <mergeCell ref="M31:O31"/>
    <mergeCell ref="K25:L25"/>
    <mergeCell ref="M25:O25"/>
    <mergeCell ref="K26:L26"/>
    <mergeCell ref="M26:O26"/>
    <mergeCell ref="H29:J29"/>
    <mergeCell ref="K32:L32"/>
    <mergeCell ref="P29:R29"/>
    <mergeCell ref="H27:J27"/>
    <mergeCell ref="A1:G2"/>
    <mergeCell ref="M1:M2"/>
    <mergeCell ref="N2:S2"/>
    <mergeCell ref="N1:S1"/>
    <mergeCell ref="A3:C3"/>
    <mergeCell ref="P11:R11"/>
    <mergeCell ref="H10:J10"/>
    <mergeCell ref="F16:H16"/>
    <mergeCell ref="F15:H15"/>
    <mergeCell ref="R16:S16"/>
    <mergeCell ref="K6:O6"/>
    <mergeCell ref="C15:D15"/>
    <mergeCell ref="N15:P15"/>
    <mergeCell ref="E8:G8"/>
    <mergeCell ref="M8:O8"/>
    <mergeCell ref="H8:J8"/>
    <mergeCell ref="K8:L8"/>
    <mergeCell ref="D3:I3"/>
    <mergeCell ref="B6:J6"/>
    <mergeCell ref="P6:S6"/>
    <mergeCell ref="J3:K3"/>
    <mergeCell ref="E7:G7"/>
    <mergeCell ref="K7:L7"/>
    <mergeCell ref="B12:G12"/>
  </mergeCells>
  <phoneticPr fontId="2"/>
  <pageMargins left="0.31496062992125984" right="0" top="0.55118110236220474" bottom="0" header="0.31496062992125984" footer="0.31496062992125984"/>
  <pageSetup paperSize="9" fitToHeight="0" orientation="portrait" r:id="rId1"/>
  <headerFooter>
    <oddHeader>&amp;R2024年11月11日改定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E211-69EE-4270-93F3-6DEB559E19B9}">
  <dimension ref="A1:V44"/>
  <sheetViews>
    <sheetView view="pageLayout" topLeftCell="A4" zoomScale="115" zoomScaleNormal="100" zoomScalePageLayoutView="115" workbookViewId="0">
      <selection activeCell="H9" sqref="H9:J9"/>
    </sheetView>
  </sheetViews>
  <sheetFormatPr defaultRowHeight="17.25" x14ac:dyDescent="0.15"/>
  <cols>
    <col min="1" max="1" width="1" customWidth="1"/>
    <col min="2" max="2" width="4.625" style="6" customWidth="1"/>
    <col min="3" max="3" width="12.625" style="6" customWidth="1"/>
    <col min="4" max="4" width="4.625" style="6" customWidth="1"/>
    <col min="5" max="5" width="6.625" style="6" customWidth="1"/>
    <col min="6" max="6" width="4.625" style="6" customWidth="1"/>
    <col min="7" max="8" width="6.625" style="6" customWidth="1"/>
    <col min="9" max="9" width="4.625" style="6" customWidth="1"/>
    <col min="10" max="10" width="2.625" style="6" customWidth="1"/>
    <col min="11" max="11" width="4.625" style="6" customWidth="1"/>
    <col min="12" max="12" width="6.625" style="6" customWidth="1"/>
    <col min="13" max="14" width="4.625" style="6" customWidth="1"/>
    <col min="15" max="15" width="2.625" style="6" customWidth="1"/>
    <col min="16" max="17" width="4.625" style="6" customWidth="1"/>
    <col min="18" max="18" width="2.625" style="6" customWidth="1"/>
    <col min="19" max="19" width="10.625" style="6" customWidth="1"/>
  </cols>
  <sheetData>
    <row r="1" spans="1:19" ht="22.5" customHeight="1" x14ac:dyDescent="0.15">
      <c r="A1" s="169" t="s">
        <v>48</v>
      </c>
      <c r="B1" s="169"/>
      <c r="C1" s="169"/>
      <c r="D1" s="169"/>
      <c r="E1" s="169"/>
      <c r="F1" s="169"/>
      <c r="G1" s="169"/>
      <c r="H1" s="300" t="s">
        <v>74</v>
      </c>
      <c r="I1" s="300"/>
      <c r="J1" s="300"/>
      <c r="K1" s="298"/>
      <c r="L1" s="298"/>
      <c r="M1" s="171" t="s">
        <v>50</v>
      </c>
      <c r="N1" s="174"/>
      <c r="O1" s="174"/>
      <c r="P1" s="174"/>
      <c r="Q1" s="174"/>
      <c r="R1" s="174"/>
      <c r="S1" s="174"/>
    </row>
    <row r="2" spans="1:19" ht="14.25" customHeight="1" x14ac:dyDescent="0.15">
      <c r="A2" s="170"/>
      <c r="B2" s="170"/>
      <c r="C2" s="170"/>
      <c r="D2" s="170"/>
      <c r="E2" s="170"/>
      <c r="F2" s="170"/>
      <c r="G2" s="170"/>
      <c r="H2" s="301"/>
      <c r="I2" s="301"/>
      <c r="J2" s="301"/>
      <c r="K2" s="299"/>
      <c r="L2" s="299"/>
      <c r="M2" s="172"/>
      <c r="N2" s="173"/>
      <c r="O2" s="173"/>
      <c r="P2" s="173"/>
      <c r="Q2" s="173"/>
      <c r="R2" s="173"/>
      <c r="S2" s="173"/>
    </row>
    <row r="3" spans="1:19" ht="22.5" customHeight="1" x14ac:dyDescent="0.15">
      <c r="A3" s="175" t="s">
        <v>0</v>
      </c>
      <c r="B3" s="176"/>
      <c r="C3" s="176"/>
      <c r="D3" s="198"/>
      <c r="E3" s="198"/>
      <c r="F3" s="198"/>
      <c r="G3" s="198"/>
      <c r="H3" s="198"/>
      <c r="I3" s="199"/>
      <c r="J3" s="204" t="s">
        <v>49</v>
      </c>
      <c r="K3" s="205"/>
      <c r="L3" s="304"/>
      <c r="M3" s="305"/>
      <c r="N3" s="305"/>
      <c r="O3" s="305"/>
      <c r="P3" s="305"/>
      <c r="Q3" s="305"/>
      <c r="R3" s="305"/>
      <c r="S3" s="306"/>
    </row>
    <row r="4" spans="1:19" ht="22.5" customHeight="1" x14ac:dyDescent="0.15">
      <c r="A4" s="228" t="s">
        <v>17</v>
      </c>
      <c r="B4" s="229"/>
      <c r="C4" s="229"/>
      <c r="D4" s="302" t="s">
        <v>10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3"/>
    </row>
    <row r="5" spans="1:19" ht="28.35" customHeight="1" thickBot="1" x14ac:dyDescent="0.2">
      <c r="A5" s="99" t="s">
        <v>34</v>
      </c>
      <c r="B5" s="99"/>
      <c r="C5" s="100"/>
      <c r="D5" s="100"/>
      <c r="E5" s="100"/>
      <c r="F5" s="100"/>
      <c r="G5" s="100"/>
      <c r="H5" s="100"/>
      <c r="I5" s="100"/>
      <c r="J5" s="101"/>
      <c r="K5" s="307" t="s">
        <v>21</v>
      </c>
      <c r="L5" s="307"/>
      <c r="M5" s="307"/>
      <c r="N5" s="307"/>
      <c r="O5" s="307"/>
      <c r="P5" s="307"/>
      <c r="Q5" s="307"/>
      <c r="R5" s="307"/>
      <c r="S5" s="307"/>
    </row>
    <row r="6" spans="1:19" ht="19.899999999999999" customHeight="1" x14ac:dyDescent="0.15">
      <c r="A6" s="102"/>
      <c r="B6" s="200" t="s">
        <v>70</v>
      </c>
      <c r="C6" s="201"/>
      <c r="D6" s="201"/>
      <c r="E6" s="201"/>
      <c r="F6" s="201"/>
      <c r="G6" s="201"/>
      <c r="H6" s="201"/>
      <c r="I6" s="201"/>
      <c r="J6" s="202"/>
      <c r="K6" s="187" t="s">
        <v>22</v>
      </c>
      <c r="L6" s="188"/>
      <c r="M6" s="188"/>
      <c r="N6" s="188"/>
      <c r="O6" s="189"/>
      <c r="P6" s="188" t="s">
        <v>8</v>
      </c>
      <c r="Q6" s="188"/>
      <c r="R6" s="188"/>
      <c r="S6" s="203"/>
    </row>
    <row r="7" spans="1:19" ht="17.25" customHeight="1" x14ac:dyDescent="0.15">
      <c r="A7" s="102"/>
      <c r="B7" s="103" t="s">
        <v>14</v>
      </c>
      <c r="C7" s="106" t="s">
        <v>13</v>
      </c>
      <c r="D7" s="105" t="s">
        <v>15</v>
      </c>
      <c r="E7" s="206" t="s">
        <v>16</v>
      </c>
      <c r="F7" s="206"/>
      <c r="G7" s="207"/>
      <c r="H7" s="209" t="s">
        <v>1</v>
      </c>
      <c r="I7" s="311"/>
      <c r="J7" s="311"/>
      <c r="K7" s="208" t="s">
        <v>2</v>
      </c>
      <c r="L7" s="209"/>
      <c r="M7" s="208" t="s">
        <v>3</v>
      </c>
      <c r="N7" s="206"/>
      <c r="O7" s="209"/>
      <c r="P7" s="206" t="s">
        <v>2</v>
      </c>
      <c r="Q7" s="206"/>
      <c r="R7" s="209"/>
      <c r="S7" s="107" t="s">
        <v>3</v>
      </c>
    </row>
    <row r="8" spans="1:19" ht="22.5" customHeight="1" x14ac:dyDescent="0.15">
      <c r="A8" s="102"/>
      <c r="B8" s="88"/>
      <c r="C8" s="94"/>
      <c r="D8" s="95"/>
      <c r="E8" s="192"/>
      <c r="F8" s="193"/>
      <c r="G8" s="194"/>
      <c r="H8" s="179"/>
      <c r="I8" s="180"/>
      <c r="J8" s="180"/>
      <c r="K8" s="195">
        <v>0</v>
      </c>
      <c r="L8" s="197"/>
      <c r="M8" s="195">
        <v>0</v>
      </c>
      <c r="N8" s="196"/>
      <c r="O8" s="197"/>
      <c r="P8" s="239">
        <v>0</v>
      </c>
      <c r="Q8" s="239"/>
      <c r="R8" s="240"/>
      <c r="S8" s="87">
        <v>0</v>
      </c>
    </row>
    <row r="9" spans="1:19" ht="22.9" customHeight="1" x14ac:dyDescent="0.15">
      <c r="A9" s="102"/>
      <c r="B9" s="88"/>
      <c r="C9" s="94"/>
      <c r="D9" s="95"/>
      <c r="E9" s="192"/>
      <c r="F9" s="193"/>
      <c r="G9" s="194"/>
      <c r="H9" s="179"/>
      <c r="I9" s="180"/>
      <c r="J9" s="180"/>
      <c r="K9" s="195">
        <v>0</v>
      </c>
      <c r="L9" s="197"/>
      <c r="M9" s="195">
        <v>0</v>
      </c>
      <c r="N9" s="196"/>
      <c r="O9" s="197"/>
      <c r="P9" s="239">
        <v>0</v>
      </c>
      <c r="Q9" s="239"/>
      <c r="R9" s="240"/>
      <c r="S9" s="87">
        <v>0</v>
      </c>
    </row>
    <row r="10" spans="1:19" ht="22.9" customHeight="1" x14ac:dyDescent="0.15">
      <c r="A10" s="102"/>
      <c r="B10" s="163"/>
      <c r="C10" s="94"/>
      <c r="D10" s="95"/>
      <c r="E10" s="192"/>
      <c r="F10" s="193"/>
      <c r="G10" s="194"/>
      <c r="H10" s="179"/>
      <c r="I10" s="180"/>
      <c r="J10" s="180"/>
      <c r="K10" s="195">
        <v>0</v>
      </c>
      <c r="L10" s="197"/>
      <c r="M10" s="195">
        <v>0</v>
      </c>
      <c r="N10" s="196"/>
      <c r="O10" s="197"/>
      <c r="P10" s="239">
        <v>0</v>
      </c>
      <c r="Q10" s="239"/>
      <c r="R10" s="240"/>
      <c r="S10" s="87">
        <v>0</v>
      </c>
    </row>
    <row r="11" spans="1:19" ht="22.9" customHeight="1" thickBot="1" x14ac:dyDescent="0.2">
      <c r="A11" s="102"/>
      <c r="B11" s="168"/>
      <c r="C11" s="98"/>
      <c r="D11" s="90"/>
      <c r="E11" s="286"/>
      <c r="F11" s="287"/>
      <c r="G11" s="288"/>
      <c r="H11" s="250"/>
      <c r="I11" s="251"/>
      <c r="J11" s="251"/>
      <c r="K11" s="245">
        <v>0</v>
      </c>
      <c r="L11" s="246"/>
      <c r="M11" s="245">
        <v>0</v>
      </c>
      <c r="N11" s="247"/>
      <c r="O11" s="246"/>
      <c r="P11" s="177">
        <v>0</v>
      </c>
      <c r="Q11" s="177"/>
      <c r="R11" s="178"/>
      <c r="S11" s="91">
        <v>0</v>
      </c>
    </row>
    <row r="12" spans="1:19" ht="22.5" customHeight="1" x14ac:dyDescent="0.15">
      <c r="A12" s="102"/>
      <c r="B12" s="210" t="s">
        <v>40</v>
      </c>
      <c r="C12" s="210"/>
      <c r="D12" s="210"/>
      <c r="E12" s="210"/>
      <c r="F12" s="210"/>
      <c r="G12" s="210"/>
      <c r="H12" s="308" t="s">
        <v>5</v>
      </c>
      <c r="I12" s="308"/>
      <c r="J12" s="308"/>
      <c r="K12" s="312">
        <f>SUM(K8:L11)</f>
        <v>0</v>
      </c>
      <c r="L12" s="313"/>
      <c r="M12" s="314">
        <f>SUM(M8:O11)</f>
        <v>0</v>
      </c>
      <c r="N12" s="315"/>
      <c r="O12" s="316"/>
      <c r="P12" s="314">
        <f>SUM(P8:R11)</f>
        <v>0</v>
      </c>
      <c r="Q12" s="315"/>
      <c r="R12" s="316"/>
      <c r="S12" s="162">
        <f>SUM(S8:S11)</f>
        <v>0</v>
      </c>
    </row>
    <row r="13" spans="1:19" ht="24.95" customHeight="1" x14ac:dyDescent="0.15">
      <c r="A13" s="102"/>
      <c r="B13" s="108"/>
      <c r="C13" s="164"/>
      <c r="D13" s="109" t="s">
        <v>24</v>
      </c>
      <c r="E13" s="92"/>
      <c r="F13" s="110" t="s">
        <v>23</v>
      </c>
      <c r="G13" s="278">
        <f>C13*E13</f>
        <v>0</v>
      </c>
      <c r="H13" s="279"/>
      <c r="I13" s="111" t="s">
        <v>4</v>
      </c>
      <c r="J13" s="118"/>
      <c r="K13" s="309" t="s">
        <v>46</v>
      </c>
      <c r="L13" s="310"/>
      <c r="M13" s="310"/>
      <c r="N13" s="310"/>
      <c r="O13" s="310"/>
      <c r="P13" s="248">
        <f>K12+M12+P12+S12</f>
        <v>0</v>
      </c>
      <c r="Q13" s="248"/>
      <c r="R13" s="248"/>
      <c r="S13" s="249"/>
    </row>
    <row r="14" spans="1:19" ht="5.25" customHeight="1" thickBot="1" x14ac:dyDescent="0.2">
      <c r="A14" s="102"/>
      <c r="B14" s="113"/>
      <c r="C14" s="113"/>
      <c r="D14" s="113"/>
      <c r="E14" s="113"/>
      <c r="F14" s="113"/>
      <c r="G14" s="114"/>
      <c r="H14" s="118"/>
      <c r="I14" s="118"/>
      <c r="J14" s="118"/>
      <c r="K14" s="114"/>
      <c r="L14" s="114"/>
      <c r="M14" s="114"/>
      <c r="N14" s="114"/>
      <c r="O14" s="114"/>
      <c r="P14" s="114"/>
      <c r="Q14" s="114"/>
      <c r="R14" s="114"/>
      <c r="S14" s="114"/>
    </row>
    <row r="15" spans="1:19" ht="16.5" customHeight="1" x14ac:dyDescent="0.15">
      <c r="A15" s="102"/>
      <c r="B15" s="120"/>
      <c r="C15" s="190" t="s">
        <v>77</v>
      </c>
      <c r="D15" s="190"/>
      <c r="E15" s="116"/>
      <c r="F15" s="184" t="s">
        <v>46</v>
      </c>
      <c r="G15" s="184"/>
      <c r="H15" s="184"/>
      <c r="I15" s="117"/>
      <c r="J15" s="280" t="s">
        <v>39</v>
      </c>
      <c r="K15" s="280"/>
      <c r="L15" s="280"/>
      <c r="M15" s="280"/>
      <c r="N15" s="191" t="s">
        <v>19</v>
      </c>
      <c r="O15" s="191"/>
      <c r="P15" s="191"/>
      <c r="Q15" s="119" t="s">
        <v>25</v>
      </c>
      <c r="R15" s="281" t="s">
        <v>44</v>
      </c>
      <c r="S15" s="282"/>
    </row>
    <row r="16" spans="1:19" ht="22.5" customHeight="1" thickBot="1" x14ac:dyDescent="0.2">
      <c r="A16" s="224" t="s">
        <v>36</v>
      </c>
      <c r="B16" s="225"/>
      <c r="C16" s="226">
        <v>0</v>
      </c>
      <c r="D16" s="227"/>
      <c r="E16" s="120"/>
      <c r="F16" s="181">
        <f>P13</f>
        <v>0</v>
      </c>
      <c r="G16" s="182"/>
      <c r="H16" s="183"/>
      <c r="I16" s="121"/>
      <c r="J16" s="211">
        <f>G13</f>
        <v>0</v>
      </c>
      <c r="K16" s="212"/>
      <c r="L16" s="213"/>
      <c r="M16" s="122"/>
      <c r="N16" s="214">
        <v>0</v>
      </c>
      <c r="O16" s="215"/>
      <c r="P16" s="216"/>
      <c r="Q16" s="123"/>
      <c r="R16" s="185">
        <f>C16-F16+J16+N16</f>
        <v>0</v>
      </c>
      <c r="S16" s="186"/>
    </row>
    <row r="17" spans="1:22" ht="5.25" customHeight="1" x14ac:dyDescent="0.15">
      <c r="A17" s="120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22" ht="5.25" customHeight="1" thickBo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</row>
    <row r="19" spans="1:22" s="1" customFormat="1" ht="21" customHeight="1" x14ac:dyDescent="0.15">
      <c r="A19" s="223" t="s">
        <v>35</v>
      </c>
      <c r="B19" s="223"/>
      <c r="C19" s="223"/>
      <c r="D19" s="223"/>
      <c r="E19" s="223"/>
      <c r="F19" s="223"/>
      <c r="G19" s="223"/>
      <c r="H19" s="223"/>
      <c r="I19" s="125"/>
      <c r="J19" s="126" t="s">
        <v>30</v>
      </c>
      <c r="K19" s="125"/>
      <c r="L19" s="125"/>
      <c r="M19" s="125"/>
      <c r="N19" s="289"/>
      <c r="O19" s="289"/>
      <c r="P19" s="289"/>
      <c r="Q19" s="127" t="s">
        <v>6</v>
      </c>
      <c r="R19" s="256" t="s">
        <v>32</v>
      </c>
      <c r="S19" s="257"/>
    </row>
    <row r="20" spans="1:22" s="1" customFormat="1" ht="22.5" customHeight="1" thickBot="1" x14ac:dyDescent="0.2">
      <c r="A20" s="252" t="s">
        <v>43</v>
      </c>
      <c r="B20" s="252"/>
      <c r="C20" s="252"/>
      <c r="D20" s="252"/>
      <c r="E20" s="252"/>
      <c r="F20" s="252"/>
      <c r="G20" s="252"/>
      <c r="H20" s="253" t="s">
        <v>36</v>
      </c>
      <c r="I20" s="253"/>
      <c r="J20" s="317">
        <v>0</v>
      </c>
      <c r="K20" s="318"/>
      <c r="L20" s="319"/>
      <c r="M20" s="128"/>
      <c r="N20" s="217">
        <v>0</v>
      </c>
      <c r="O20" s="218"/>
      <c r="P20" s="219"/>
      <c r="Q20" s="128"/>
      <c r="R20" s="220">
        <v>0</v>
      </c>
      <c r="S20" s="221"/>
    </row>
    <row r="21" spans="1:22" s="1" customFormat="1" ht="5.25" customHeight="1" x14ac:dyDescent="0.15">
      <c r="A21" s="129"/>
      <c r="B21" s="129"/>
      <c r="C21" s="129"/>
      <c r="D21" s="129"/>
      <c r="E21" s="129"/>
      <c r="F21" s="129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spans="1:22" ht="28.35" customHeight="1" thickBot="1" x14ac:dyDescent="0.25">
      <c r="A22" s="222" t="s">
        <v>72</v>
      </c>
      <c r="B22" s="222"/>
      <c r="C22" s="222"/>
      <c r="D22" s="222"/>
      <c r="E22" s="222"/>
      <c r="F22" s="222"/>
      <c r="G22" s="222"/>
      <c r="H22" s="222"/>
      <c r="I22" s="222"/>
      <c r="J22" s="131"/>
      <c r="K22" s="131"/>
      <c r="L22" s="132"/>
      <c r="M22" s="132"/>
      <c r="N22" s="132"/>
      <c r="O22" s="132"/>
      <c r="P22" s="132"/>
      <c r="Q22" s="132"/>
      <c r="R22" s="132"/>
      <c r="S22" s="132"/>
    </row>
    <row r="23" spans="1:22" ht="19.899999999999999" customHeight="1" x14ac:dyDescent="0.15">
      <c r="A23" s="133"/>
      <c r="B23" s="241" t="s">
        <v>70</v>
      </c>
      <c r="C23" s="242"/>
      <c r="D23" s="242"/>
      <c r="E23" s="242"/>
      <c r="F23" s="242"/>
      <c r="G23" s="242"/>
      <c r="H23" s="242"/>
      <c r="I23" s="242"/>
      <c r="J23" s="243"/>
      <c r="K23" s="235" t="s">
        <v>7</v>
      </c>
      <c r="L23" s="236"/>
      <c r="M23" s="236"/>
      <c r="N23" s="236"/>
      <c r="O23" s="244"/>
      <c r="P23" s="235" t="s">
        <v>8</v>
      </c>
      <c r="Q23" s="236"/>
      <c r="R23" s="236"/>
      <c r="S23" s="237"/>
    </row>
    <row r="24" spans="1:22" ht="15.75" customHeight="1" x14ac:dyDescent="0.15">
      <c r="A24" s="133"/>
      <c r="B24" s="134" t="s">
        <v>14</v>
      </c>
      <c r="C24" s="137" t="s">
        <v>33</v>
      </c>
      <c r="D24" s="136" t="s">
        <v>15</v>
      </c>
      <c r="E24" s="231" t="s">
        <v>16</v>
      </c>
      <c r="F24" s="231"/>
      <c r="G24" s="232"/>
      <c r="H24" s="233" t="s">
        <v>1</v>
      </c>
      <c r="I24" s="234"/>
      <c r="J24" s="234"/>
      <c r="K24" s="238" t="s">
        <v>2</v>
      </c>
      <c r="L24" s="233"/>
      <c r="M24" s="238" t="s">
        <v>3</v>
      </c>
      <c r="N24" s="231"/>
      <c r="O24" s="233"/>
      <c r="P24" s="231" t="s">
        <v>2</v>
      </c>
      <c r="Q24" s="231"/>
      <c r="R24" s="233"/>
      <c r="S24" s="138" t="s">
        <v>3</v>
      </c>
    </row>
    <row r="25" spans="1:22" ht="22.9" customHeight="1" x14ac:dyDescent="0.15">
      <c r="A25" s="133"/>
      <c r="B25" s="88"/>
      <c r="C25" s="94"/>
      <c r="D25" s="95"/>
      <c r="E25" s="192"/>
      <c r="F25" s="193"/>
      <c r="G25" s="194"/>
      <c r="H25" s="179"/>
      <c r="I25" s="180"/>
      <c r="J25" s="180"/>
      <c r="K25" s="195">
        <v>0</v>
      </c>
      <c r="L25" s="197"/>
      <c r="M25" s="195">
        <v>0</v>
      </c>
      <c r="N25" s="196"/>
      <c r="O25" s="197"/>
      <c r="P25" s="195">
        <v>0</v>
      </c>
      <c r="Q25" s="196"/>
      <c r="R25" s="197"/>
      <c r="S25" s="87">
        <v>0</v>
      </c>
    </row>
    <row r="26" spans="1:22" ht="22.9" customHeight="1" x14ac:dyDescent="0.15">
      <c r="A26" s="133"/>
      <c r="B26" s="88"/>
      <c r="C26" s="94"/>
      <c r="D26" s="95"/>
      <c r="E26" s="192"/>
      <c r="F26" s="193"/>
      <c r="G26" s="194"/>
      <c r="H26" s="179"/>
      <c r="I26" s="180"/>
      <c r="J26" s="180"/>
      <c r="K26" s="195">
        <v>0</v>
      </c>
      <c r="L26" s="197"/>
      <c r="M26" s="195">
        <v>0</v>
      </c>
      <c r="N26" s="196"/>
      <c r="O26" s="197"/>
      <c r="P26" s="195">
        <v>0</v>
      </c>
      <c r="Q26" s="196"/>
      <c r="R26" s="197"/>
      <c r="S26" s="87">
        <v>0</v>
      </c>
    </row>
    <row r="27" spans="1:22" ht="22.9" customHeight="1" x14ac:dyDescent="0.15">
      <c r="A27" s="133"/>
      <c r="B27" s="88"/>
      <c r="C27" s="94"/>
      <c r="D27" s="95"/>
      <c r="E27" s="192"/>
      <c r="F27" s="193"/>
      <c r="G27" s="194"/>
      <c r="H27" s="179"/>
      <c r="I27" s="180"/>
      <c r="J27" s="180"/>
      <c r="K27" s="195">
        <v>0</v>
      </c>
      <c r="L27" s="197"/>
      <c r="M27" s="195">
        <v>0</v>
      </c>
      <c r="N27" s="196"/>
      <c r="O27" s="197"/>
      <c r="P27" s="195">
        <v>0</v>
      </c>
      <c r="Q27" s="196"/>
      <c r="R27" s="197"/>
      <c r="S27" s="87">
        <v>0</v>
      </c>
    </row>
    <row r="28" spans="1:22" ht="22.9" customHeight="1" x14ac:dyDescent="0.15">
      <c r="A28" s="133"/>
      <c r="B28" s="88"/>
      <c r="C28" s="94"/>
      <c r="D28" s="95"/>
      <c r="E28" s="192"/>
      <c r="F28" s="193"/>
      <c r="G28" s="194"/>
      <c r="H28" s="179"/>
      <c r="I28" s="180"/>
      <c r="J28" s="180"/>
      <c r="K28" s="195">
        <v>0</v>
      </c>
      <c r="L28" s="197"/>
      <c r="M28" s="195">
        <v>0</v>
      </c>
      <c r="N28" s="196"/>
      <c r="O28" s="197"/>
      <c r="P28" s="195">
        <v>0</v>
      </c>
      <c r="Q28" s="196"/>
      <c r="R28" s="197"/>
      <c r="S28" s="93">
        <v>0</v>
      </c>
    </row>
    <row r="29" spans="1:22" ht="22.9" customHeight="1" x14ac:dyDescent="0.15">
      <c r="A29" s="133"/>
      <c r="B29" s="88"/>
      <c r="C29" s="94"/>
      <c r="D29" s="95"/>
      <c r="E29" s="192"/>
      <c r="F29" s="193"/>
      <c r="G29" s="194"/>
      <c r="H29" s="179"/>
      <c r="I29" s="180"/>
      <c r="J29" s="180"/>
      <c r="K29" s="273">
        <v>0</v>
      </c>
      <c r="L29" s="274"/>
      <c r="M29" s="195">
        <v>0</v>
      </c>
      <c r="N29" s="196"/>
      <c r="O29" s="197"/>
      <c r="P29" s="195">
        <v>0</v>
      </c>
      <c r="Q29" s="196"/>
      <c r="R29" s="197"/>
      <c r="S29" s="96">
        <v>0</v>
      </c>
    </row>
    <row r="30" spans="1:22" ht="22.9" customHeight="1" x14ac:dyDescent="0.15">
      <c r="A30" s="133"/>
      <c r="B30" s="88"/>
      <c r="C30" s="94"/>
      <c r="D30" s="95"/>
      <c r="E30" s="192"/>
      <c r="F30" s="193"/>
      <c r="G30" s="194"/>
      <c r="H30" s="179"/>
      <c r="I30" s="180"/>
      <c r="J30" s="180"/>
      <c r="K30" s="195">
        <v>0</v>
      </c>
      <c r="L30" s="197"/>
      <c r="M30" s="195">
        <v>0</v>
      </c>
      <c r="N30" s="196"/>
      <c r="O30" s="197"/>
      <c r="P30" s="195">
        <v>0</v>
      </c>
      <c r="Q30" s="196"/>
      <c r="R30" s="197"/>
      <c r="S30" s="87">
        <v>0</v>
      </c>
      <c r="V30" s="48"/>
    </row>
    <row r="31" spans="1:22" ht="22.9" customHeight="1" x14ac:dyDescent="0.15">
      <c r="A31" s="133"/>
      <c r="B31" s="88"/>
      <c r="C31" s="94"/>
      <c r="D31" s="95"/>
      <c r="E31" s="192"/>
      <c r="F31" s="193"/>
      <c r="G31" s="194"/>
      <c r="H31" s="179"/>
      <c r="I31" s="180"/>
      <c r="J31" s="180"/>
      <c r="K31" s="195">
        <v>0</v>
      </c>
      <c r="L31" s="197"/>
      <c r="M31" s="195">
        <v>0</v>
      </c>
      <c r="N31" s="196"/>
      <c r="O31" s="197"/>
      <c r="P31" s="195">
        <v>0</v>
      </c>
      <c r="Q31" s="196"/>
      <c r="R31" s="197"/>
      <c r="S31" s="87">
        <v>0</v>
      </c>
    </row>
    <row r="32" spans="1:22" ht="22.9" customHeight="1" x14ac:dyDescent="0.15">
      <c r="A32" s="133"/>
      <c r="B32" s="88"/>
      <c r="C32" s="94"/>
      <c r="D32" s="95"/>
      <c r="E32" s="192"/>
      <c r="F32" s="193"/>
      <c r="G32" s="194"/>
      <c r="H32" s="179"/>
      <c r="I32" s="180"/>
      <c r="J32" s="180"/>
      <c r="K32" s="195">
        <v>0</v>
      </c>
      <c r="L32" s="197"/>
      <c r="M32" s="195">
        <v>0</v>
      </c>
      <c r="N32" s="196"/>
      <c r="O32" s="197"/>
      <c r="P32" s="195">
        <v>0</v>
      </c>
      <c r="Q32" s="196"/>
      <c r="R32" s="197"/>
      <c r="S32" s="87">
        <v>0</v>
      </c>
    </row>
    <row r="33" spans="1:19" ht="22.9" customHeight="1" thickBot="1" x14ac:dyDescent="0.2">
      <c r="A33" s="133"/>
      <c r="B33" s="97"/>
      <c r="C33" s="98"/>
      <c r="D33" s="90"/>
      <c r="E33" s="286"/>
      <c r="F33" s="287"/>
      <c r="G33" s="288"/>
      <c r="H33" s="250"/>
      <c r="I33" s="251"/>
      <c r="J33" s="251"/>
      <c r="K33" s="245">
        <v>0</v>
      </c>
      <c r="L33" s="246"/>
      <c r="M33" s="245">
        <v>0</v>
      </c>
      <c r="N33" s="247"/>
      <c r="O33" s="246"/>
      <c r="P33" s="245">
        <v>0</v>
      </c>
      <c r="Q33" s="247"/>
      <c r="R33" s="246"/>
      <c r="S33" s="91">
        <v>0</v>
      </c>
    </row>
    <row r="34" spans="1:19" ht="22.5" customHeight="1" x14ac:dyDescent="0.15">
      <c r="A34" s="139"/>
      <c r="B34" s="140" t="s">
        <v>41</v>
      </c>
      <c r="C34" s="141"/>
      <c r="D34" s="141"/>
      <c r="E34" s="141"/>
      <c r="F34" s="142"/>
      <c r="G34" s="142"/>
      <c r="H34" s="277" t="s">
        <v>5</v>
      </c>
      <c r="I34" s="277"/>
      <c r="J34" s="277"/>
      <c r="K34" s="295">
        <f>SUM(K25:L33)</f>
        <v>0</v>
      </c>
      <c r="L34" s="296"/>
      <c r="M34" s="260">
        <f>SUM(M25:O33)</f>
        <v>0</v>
      </c>
      <c r="N34" s="261"/>
      <c r="O34" s="262"/>
      <c r="P34" s="260">
        <f>SUM(P25:R33)</f>
        <v>0</v>
      </c>
      <c r="Q34" s="261"/>
      <c r="R34" s="262"/>
      <c r="S34" s="165">
        <f>SUM(S25:S33)</f>
        <v>0</v>
      </c>
    </row>
    <row r="35" spans="1:19" ht="24.75" customHeight="1" x14ac:dyDescent="0.15">
      <c r="A35" s="139">
        <v>0</v>
      </c>
      <c r="B35" s="143"/>
      <c r="C35" s="166"/>
      <c r="D35" s="144" t="s">
        <v>24</v>
      </c>
      <c r="E35" s="167"/>
      <c r="F35" s="145" t="s">
        <v>23</v>
      </c>
      <c r="G35" s="278">
        <f>C35*E35</f>
        <v>0</v>
      </c>
      <c r="H35" s="279"/>
      <c r="I35" s="146" t="s">
        <v>4</v>
      </c>
      <c r="J35" s="147"/>
      <c r="K35" s="275" t="s">
        <v>46</v>
      </c>
      <c r="L35" s="276"/>
      <c r="M35" s="276"/>
      <c r="N35" s="276"/>
      <c r="O35" s="276"/>
      <c r="P35" s="248">
        <f>K34+M34+P34+S34</f>
        <v>0</v>
      </c>
      <c r="Q35" s="248"/>
      <c r="R35" s="248"/>
      <c r="S35" s="249"/>
    </row>
    <row r="36" spans="1:19" ht="5.25" customHeight="1" thickBot="1" x14ac:dyDescent="0.2">
      <c r="A36" s="139"/>
      <c r="B36" s="148"/>
      <c r="C36" s="148"/>
      <c r="D36" s="148"/>
      <c r="E36" s="148"/>
      <c r="F36" s="148"/>
      <c r="G36" s="143"/>
      <c r="H36" s="147"/>
      <c r="I36" s="147"/>
      <c r="J36" s="147"/>
      <c r="K36" s="143"/>
      <c r="L36" s="143"/>
      <c r="M36" s="143"/>
      <c r="N36" s="143"/>
      <c r="O36" s="143"/>
      <c r="P36" s="143"/>
      <c r="Q36" s="143"/>
      <c r="R36" s="143"/>
      <c r="S36" s="143"/>
    </row>
    <row r="37" spans="1:19" ht="16.5" customHeight="1" x14ac:dyDescent="0.15">
      <c r="A37" s="139"/>
      <c r="B37" s="149"/>
      <c r="C37" s="290" t="s">
        <v>78</v>
      </c>
      <c r="D37" s="290"/>
      <c r="E37" s="150"/>
      <c r="F37" s="263" t="s">
        <v>46</v>
      </c>
      <c r="G37" s="263"/>
      <c r="H37" s="263"/>
      <c r="I37" s="151"/>
      <c r="J37" s="297" t="s">
        <v>47</v>
      </c>
      <c r="K37" s="297"/>
      <c r="L37" s="297"/>
      <c r="M37" s="297"/>
      <c r="N37" s="297"/>
      <c r="O37" s="143"/>
      <c r="P37" s="143"/>
      <c r="Q37" s="152" t="s">
        <v>12</v>
      </c>
      <c r="R37" s="256" t="s">
        <v>45</v>
      </c>
      <c r="S37" s="257"/>
    </row>
    <row r="38" spans="1:19" ht="22.5" customHeight="1" thickBot="1" x14ac:dyDescent="0.2">
      <c r="A38" s="270" t="s">
        <v>36</v>
      </c>
      <c r="B38" s="271"/>
      <c r="C38" s="226"/>
      <c r="D38" s="227"/>
      <c r="E38" s="149"/>
      <c r="F38" s="283">
        <f>P35</f>
        <v>0</v>
      </c>
      <c r="G38" s="284"/>
      <c r="H38" s="285"/>
      <c r="I38" s="153"/>
      <c r="J38" s="181">
        <f>G35</f>
        <v>0</v>
      </c>
      <c r="K38" s="182"/>
      <c r="L38" s="183"/>
      <c r="M38" s="143"/>
      <c r="N38" s="143"/>
      <c r="O38" s="294"/>
      <c r="P38" s="294"/>
      <c r="Q38" s="154"/>
      <c r="R38" s="258">
        <f>C38-F38+J38</f>
        <v>0</v>
      </c>
      <c r="S38" s="259"/>
    </row>
    <row r="39" spans="1:19" ht="10.9" customHeight="1" thickBot="1" x14ac:dyDescent="0.2">
      <c r="A39" s="139"/>
      <c r="B39" s="149"/>
      <c r="C39" s="149"/>
      <c r="D39" s="149"/>
      <c r="E39" s="149"/>
      <c r="F39" s="149"/>
      <c r="G39" s="155"/>
      <c r="H39" s="156"/>
      <c r="I39" s="154"/>
      <c r="J39" s="154"/>
      <c r="K39" s="154"/>
      <c r="L39" s="154"/>
      <c r="M39" s="155"/>
      <c r="N39" s="155"/>
      <c r="O39" s="155"/>
      <c r="P39" s="155"/>
      <c r="Q39" s="155"/>
      <c r="R39" s="155"/>
      <c r="S39" s="155"/>
    </row>
    <row r="40" spans="1:19" ht="36" customHeight="1" thickBot="1" x14ac:dyDescent="0.2">
      <c r="A40" s="157"/>
      <c r="B40" s="272" t="s">
        <v>29</v>
      </c>
      <c r="C40" s="272"/>
      <c r="D40" s="272"/>
      <c r="E40" s="272"/>
      <c r="F40" s="272"/>
      <c r="G40" s="272"/>
      <c r="H40" s="272"/>
      <c r="I40" s="272"/>
      <c r="J40" s="158"/>
      <c r="K40" s="268" t="s">
        <v>73</v>
      </c>
      <c r="L40" s="269"/>
      <c r="M40" s="269"/>
      <c r="N40" s="266" t="s">
        <v>28</v>
      </c>
      <c r="O40" s="266"/>
      <c r="P40" s="266"/>
      <c r="Q40" s="267"/>
      <c r="R40" s="264">
        <f>R16+R20+R38</f>
        <v>0</v>
      </c>
      <c r="S40" s="265"/>
    </row>
    <row r="41" spans="1:19" ht="18.75" customHeight="1" x14ac:dyDescent="0.15">
      <c r="A41" s="159"/>
      <c r="B41" s="255" t="s">
        <v>31</v>
      </c>
      <c r="C41" s="255"/>
      <c r="D41" s="255"/>
      <c r="E41" s="255"/>
      <c r="F41" s="255"/>
      <c r="G41" s="255"/>
      <c r="H41" s="255"/>
      <c r="I41" s="255"/>
      <c r="J41" s="230" t="s">
        <v>71</v>
      </c>
      <c r="K41" s="230"/>
      <c r="L41" s="230"/>
      <c r="M41" s="230"/>
      <c r="N41" s="230"/>
      <c r="O41" s="230"/>
      <c r="P41" s="230"/>
      <c r="Q41" s="230"/>
      <c r="R41" s="230"/>
      <c r="S41" s="230"/>
    </row>
    <row r="42" spans="1:19" ht="19.149999999999999" customHeight="1" x14ac:dyDescent="0.15">
      <c r="A42" s="160"/>
      <c r="B42" s="254" t="s">
        <v>75</v>
      </c>
      <c r="C42" s="254"/>
      <c r="D42" s="254"/>
      <c r="E42" s="254" t="s">
        <v>38</v>
      </c>
      <c r="F42" s="254"/>
      <c r="G42" s="254"/>
      <c r="H42" s="254"/>
      <c r="I42" s="254"/>
      <c r="J42" s="254" t="s">
        <v>9</v>
      </c>
      <c r="K42" s="254"/>
      <c r="L42" s="254"/>
      <c r="M42" s="254"/>
      <c r="N42" s="254"/>
      <c r="O42" s="254"/>
      <c r="P42" s="254"/>
      <c r="Q42" s="254"/>
      <c r="R42" s="254"/>
      <c r="S42" s="254"/>
    </row>
    <row r="43" spans="1:19" ht="21" customHeight="1" x14ac:dyDescent="0.15">
      <c r="A43" s="160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</row>
    <row r="44" spans="1:19" ht="16.5" x14ac:dyDescent="0.15">
      <c r="A44" s="157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</row>
  </sheetData>
  <sheetProtection password="CC1B" sheet="1" objects="1" scenarios="1"/>
  <mergeCells count="148">
    <mergeCell ref="B42:D43"/>
    <mergeCell ref="E42:I43"/>
    <mergeCell ref="J42:S43"/>
    <mergeCell ref="B40:I40"/>
    <mergeCell ref="K40:M40"/>
    <mergeCell ref="N40:Q40"/>
    <mergeCell ref="R40:S40"/>
    <mergeCell ref="B41:I41"/>
    <mergeCell ref="J41:S41"/>
    <mergeCell ref="H34:J34"/>
    <mergeCell ref="K34:L34"/>
    <mergeCell ref="M34:O34"/>
    <mergeCell ref="P34:R34"/>
    <mergeCell ref="A38:B38"/>
    <mergeCell ref="C38:D38"/>
    <mergeCell ref="F38:H38"/>
    <mergeCell ref="J38:L38"/>
    <mergeCell ref="O38:P38"/>
    <mergeCell ref="R38:S38"/>
    <mergeCell ref="G35:H35"/>
    <mergeCell ref="K35:O35"/>
    <mergeCell ref="P35:S35"/>
    <mergeCell ref="C37:D37"/>
    <mergeCell ref="F37:H37"/>
    <mergeCell ref="J37:N37"/>
    <mergeCell ref="R37:S37"/>
    <mergeCell ref="E32:G32"/>
    <mergeCell ref="H32:J32"/>
    <mergeCell ref="K32:L32"/>
    <mergeCell ref="M32:O32"/>
    <mergeCell ref="P32:R32"/>
    <mergeCell ref="E33:G33"/>
    <mergeCell ref="H33:J33"/>
    <mergeCell ref="K33:L33"/>
    <mergeCell ref="M33:O33"/>
    <mergeCell ref="P33:R33"/>
    <mergeCell ref="E30:G30"/>
    <mergeCell ref="H30:J30"/>
    <mergeCell ref="K30:L30"/>
    <mergeCell ref="M30:O30"/>
    <mergeCell ref="P30:R30"/>
    <mergeCell ref="E31:G31"/>
    <mergeCell ref="H31:J31"/>
    <mergeCell ref="K31:L31"/>
    <mergeCell ref="M31:O31"/>
    <mergeCell ref="P31:R31"/>
    <mergeCell ref="E28:G28"/>
    <mergeCell ref="H28:J28"/>
    <mergeCell ref="K28:L28"/>
    <mergeCell ref="M28:O28"/>
    <mergeCell ref="P28:R28"/>
    <mergeCell ref="E29:G29"/>
    <mergeCell ref="H29:J29"/>
    <mergeCell ref="K29:L29"/>
    <mergeCell ref="M29:O29"/>
    <mergeCell ref="P29:R29"/>
    <mergeCell ref="E26:G26"/>
    <mergeCell ref="H26:J26"/>
    <mergeCell ref="K26:L26"/>
    <mergeCell ref="M26:O26"/>
    <mergeCell ref="P26:R26"/>
    <mergeCell ref="E27:G27"/>
    <mergeCell ref="H27:J27"/>
    <mergeCell ref="K27:L27"/>
    <mergeCell ref="M27:O27"/>
    <mergeCell ref="P27:R27"/>
    <mergeCell ref="B23:J23"/>
    <mergeCell ref="K23:O23"/>
    <mergeCell ref="P23:S23"/>
    <mergeCell ref="E24:G24"/>
    <mergeCell ref="H24:J24"/>
    <mergeCell ref="K24:L24"/>
    <mergeCell ref="M24:O24"/>
    <mergeCell ref="P24:R24"/>
    <mergeCell ref="E25:G25"/>
    <mergeCell ref="H25:J25"/>
    <mergeCell ref="K25:L25"/>
    <mergeCell ref="M25:O25"/>
    <mergeCell ref="P25:R25"/>
    <mergeCell ref="A19:H19"/>
    <mergeCell ref="N19:P19"/>
    <mergeCell ref="R19:S19"/>
    <mergeCell ref="A20:G20"/>
    <mergeCell ref="H20:I20"/>
    <mergeCell ref="J20:L20"/>
    <mergeCell ref="N20:P20"/>
    <mergeCell ref="R20:S20"/>
    <mergeCell ref="A22:I22"/>
    <mergeCell ref="C15:D15"/>
    <mergeCell ref="F15:H15"/>
    <mergeCell ref="J15:M15"/>
    <mergeCell ref="N15:P15"/>
    <mergeCell ref="R15:S15"/>
    <mergeCell ref="A16:B16"/>
    <mergeCell ref="C16:D16"/>
    <mergeCell ref="F16:H16"/>
    <mergeCell ref="J16:L16"/>
    <mergeCell ref="N16:P16"/>
    <mergeCell ref="R16:S16"/>
    <mergeCell ref="B12:G12"/>
    <mergeCell ref="H12:J12"/>
    <mergeCell ref="K12:L12"/>
    <mergeCell ref="M12:O12"/>
    <mergeCell ref="P12:R12"/>
    <mergeCell ref="G13:H13"/>
    <mergeCell ref="K13:O13"/>
    <mergeCell ref="P13:S13"/>
    <mergeCell ref="E10:G10"/>
    <mergeCell ref="H10:J10"/>
    <mergeCell ref="K10:L10"/>
    <mergeCell ref="M10:O10"/>
    <mergeCell ref="P10:R10"/>
    <mergeCell ref="E11:G11"/>
    <mergeCell ref="H11:J11"/>
    <mergeCell ref="K11:L11"/>
    <mergeCell ref="M11:O11"/>
    <mergeCell ref="P11:R11"/>
    <mergeCell ref="E8:G8"/>
    <mergeCell ref="H8:J8"/>
    <mergeCell ref="K8:L8"/>
    <mergeCell ref="M8:O8"/>
    <mergeCell ref="P8:R8"/>
    <mergeCell ref="E9:G9"/>
    <mergeCell ref="H9:J9"/>
    <mergeCell ref="K9:L9"/>
    <mergeCell ref="M9:O9"/>
    <mergeCell ref="P9:R9"/>
    <mergeCell ref="K5:S5"/>
    <mergeCell ref="B6:J6"/>
    <mergeCell ref="K6:O6"/>
    <mergeCell ref="P6:S6"/>
    <mergeCell ref="E7:G7"/>
    <mergeCell ref="H7:J7"/>
    <mergeCell ref="K7:L7"/>
    <mergeCell ref="M7:O7"/>
    <mergeCell ref="P7:R7"/>
    <mergeCell ref="A3:C3"/>
    <mergeCell ref="D3:I3"/>
    <mergeCell ref="J3:K3"/>
    <mergeCell ref="L3:S3"/>
    <mergeCell ref="A4:C4"/>
    <mergeCell ref="D4:S4"/>
    <mergeCell ref="A1:G2"/>
    <mergeCell ref="H1:J2"/>
    <mergeCell ref="K1:L2"/>
    <mergeCell ref="M1:M2"/>
    <mergeCell ref="N1:S1"/>
    <mergeCell ref="N2:S2"/>
  </mergeCells>
  <phoneticPr fontId="2"/>
  <pageMargins left="0.31496062992125984" right="0" top="0.55118110236220474" bottom="0" header="0.31496062992125984" footer="0.31496062992125984"/>
  <pageSetup paperSize="9" fitToHeight="0" orientation="portrait" r:id="rId1"/>
  <headerFooter>
    <oddHeader>&amp;R2024年11月11日改定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4503-3F48-4D29-8502-536DD22DDCCF}">
  <dimension ref="A1:V44"/>
  <sheetViews>
    <sheetView view="pageLayout" topLeftCell="A7" zoomScale="115" zoomScaleNormal="100" zoomScalePageLayoutView="115" workbookViewId="0">
      <selection activeCell="H28" sqref="H28:J28"/>
    </sheetView>
  </sheetViews>
  <sheetFormatPr defaultRowHeight="17.25" x14ac:dyDescent="0.15"/>
  <cols>
    <col min="1" max="1" width="1" customWidth="1"/>
    <col min="2" max="2" width="4.625" style="6" customWidth="1"/>
    <col min="3" max="3" width="12.625" style="6" customWidth="1"/>
    <col min="4" max="4" width="4.625" style="6" customWidth="1"/>
    <col min="5" max="5" width="6.625" style="6" customWidth="1"/>
    <col min="6" max="6" width="4.625" style="6" customWidth="1"/>
    <col min="7" max="8" width="6.625" style="6" customWidth="1"/>
    <col min="9" max="9" width="4.625" style="6" customWidth="1"/>
    <col min="10" max="10" width="2.625" style="6" customWidth="1"/>
    <col min="11" max="11" width="4.625" style="6" customWidth="1"/>
    <col min="12" max="12" width="6.625" style="6" customWidth="1"/>
    <col min="13" max="14" width="4.625" style="6" customWidth="1"/>
    <col min="15" max="15" width="2.625" style="6" customWidth="1"/>
    <col min="16" max="17" width="4.625" style="6" customWidth="1"/>
    <col min="18" max="18" width="2.625" style="6" customWidth="1"/>
    <col min="19" max="19" width="10.625" style="6" customWidth="1"/>
  </cols>
  <sheetData>
    <row r="1" spans="1:19" ht="22.5" customHeight="1" x14ac:dyDescent="0.15">
      <c r="A1" s="169" t="s">
        <v>48</v>
      </c>
      <c r="B1" s="169"/>
      <c r="C1" s="169"/>
      <c r="D1" s="169"/>
      <c r="E1" s="169"/>
      <c r="F1" s="169"/>
      <c r="G1" s="169"/>
      <c r="H1" s="300" t="s">
        <v>74</v>
      </c>
      <c r="I1" s="300"/>
      <c r="J1" s="300"/>
      <c r="K1" s="298">
        <v>3</v>
      </c>
      <c r="L1" s="298"/>
      <c r="M1" s="171" t="s">
        <v>50</v>
      </c>
      <c r="N1" s="174" t="s">
        <v>52</v>
      </c>
      <c r="O1" s="174"/>
      <c r="P1" s="174"/>
      <c r="Q1" s="174"/>
      <c r="R1" s="174"/>
      <c r="S1" s="174"/>
    </row>
    <row r="2" spans="1:19" ht="14.25" customHeight="1" x14ac:dyDescent="0.15">
      <c r="A2" s="170"/>
      <c r="B2" s="170"/>
      <c r="C2" s="170"/>
      <c r="D2" s="170"/>
      <c r="E2" s="170"/>
      <c r="F2" s="170"/>
      <c r="G2" s="170"/>
      <c r="H2" s="301"/>
      <c r="I2" s="301"/>
      <c r="J2" s="301"/>
      <c r="K2" s="299"/>
      <c r="L2" s="299"/>
      <c r="M2" s="172"/>
      <c r="N2" s="173" t="s">
        <v>53</v>
      </c>
      <c r="O2" s="173"/>
      <c r="P2" s="173"/>
      <c r="Q2" s="173"/>
      <c r="R2" s="173"/>
      <c r="S2" s="173"/>
    </row>
    <row r="3" spans="1:19" ht="22.5" customHeight="1" x14ac:dyDescent="0.15">
      <c r="A3" s="175" t="s">
        <v>0</v>
      </c>
      <c r="B3" s="176"/>
      <c r="C3" s="176"/>
      <c r="D3" s="198"/>
      <c r="E3" s="198"/>
      <c r="F3" s="198"/>
      <c r="G3" s="198"/>
      <c r="H3" s="198"/>
      <c r="I3" s="199"/>
      <c r="J3" s="204" t="s">
        <v>49</v>
      </c>
      <c r="K3" s="205"/>
      <c r="L3" s="304"/>
      <c r="M3" s="305"/>
      <c r="N3" s="305"/>
      <c r="O3" s="305"/>
      <c r="P3" s="305"/>
      <c r="Q3" s="305"/>
      <c r="R3" s="305"/>
      <c r="S3" s="306"/>
    </row>
    <row r="4" spans="1:19" ht="22.5" customHeight="1" x14ac:dyDescent="0.15">
      <c r="A4" s="228" t="s">
        <v>17</v>
      </c>
      <c r="B4" s="229"/>
      <c r="C4" s="229"/>
      <c r="D4" s="302" t="s">
        <v>10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3"/>
    </row>
    <row r="5" spans="1:19" ht="28.35" customHeight="1" thickBot="1" x14ac:dyDescent="0.2">
      <c r="A5" s="99" t="s">
        <v>34</v>
      </c>
      <c r="B5" s="99"/>
      <c r="C5" s="100"/>
      <c r="D5" s="100"/>
      <c r="E5" s="100"/>
      <c r="F5" s="100"/>
      <c r="G5" s="100"/>
      <c r="H5" s="100"/>
      <c r="I5" s="100"/>
      <c r="J5" s="101"/>
      <c r="K5" s="307" t="s">
        <v>21</v>
      </c>
      <c r="L5" s="307"/>
      <c r="M5" s="307"/>
      <c r="N5" s="307"/>
      <c r="O5" s="307"/>
      <c r="P5" s="307"/>
      <c r="Q5" s="307"/>
      <c r="R5" s="307"/>
      <c r="S5" s="307"/>
    </row>
    <row r="6" spans="1:19" ht="19.899999999999999" customHeight="1" x14ac:dyDescent="0.15">
      <c r="A6" s="102"/>
      <c r="B6" s="200" t="s">
        <v>70</v>
      </c>
      <c r="C6" s="201"/>
      <c r="D6" s="201"/>
      <c r="E6" s="201"/>
      <c r="F6" s="201"/>
      <c r="G6" s="201"/>
      <c r="H6" s="201"/>
      <c r="I6" s="201"/>
      <c r="J6" s="202"/>
      <c r="K6" s="187" t="s">
        <v>22</v>
      </c>
      <c r="L6" s="188"/>
      <c r="M6" s="188"/>
      <c r="N6" s="188"/>
      <c r="O6" s="189"/>
      <c r="P6" s="188" t="s">
        <v>8</v>
      </c>
      <c r="Q6" s="188"/>
      <c r="R6" s="188"/>
      <c r="S6" s="203"/>
    </row>
    <row r="7" spans="1:19" ht="17.25" customHeight="1" x14ac:dyDescent="0.15">
      <c r="A7" s="102"/>
      <c r="B7" s="103" t="s">
        <v>14</v>
      </c>
      <c r="C7" s="106" t="s">
        <v>13</v>
      </c>
      <c r="D7" s="105" t="s">
        <v>15</v>
      </c>
      <c r="E7" s="206" t="s">
        <v>16</v>
      </c>
      <c r="F7" s="206"/>
      <c r="G7" s="207"/>
      <c r="H7" s="209" t="s">
        <v>1</v>
      </c>
      <c r="I7" s="311"/>
      <c r="J7" s="311"/>
      <c r="K7" s="208" t="s">
        <v>2</v>
      </c>
      <c r="L7" s="209"/>
      <c r="M7" s="208" t="s">
        <v>3</v>
      </c>
      <c r="N7" s="206"/>
      <c r="O7" s="209"/>
      <c r="P7" s="206" t="s">
        <v>2</v>
      </c>
      <c r="Q7" s="206"/>
      <c r="R7" s="209"/>
      <c r="S7" s="107" t="s">
        <v>3</v>
      </c>
    </row>
    <row r="8" spans="1:19" ht="22.5" customHeight="1" x14ac:dyDescent="0.15">
      <c r="A8" s="102"/>
      <c r="B8" s="88"/>
      <c r="C8" s="94"/>
      <c r="D8" s="95"/>
      <c r="E8" s="192"/>
      <c r="F8" s="193"/>
      <c r="G8" s="194"/>
      <c r="H8" s="179"/>
      <c r="I8" s="180"/>
      <c r="J8" s="180"/>
      <c r="K8" s="195">
        <v>0</v>
      </c>
      <c r="L8" s="197"/>
      <c r="M8" s="195">
        <v>0</v>
      </c>
      <c r="N8" s="196"/>
      <c r="O8" s="197"/>
      <c r="P8" s="239">
        <v>0</v>
      </c>
      <c r="Q8" s="239"/>
      <c r="R8" s="240"/>
      <c r="S8" s="87">
        <v>0</v>
      </c>
    </row>
    <row r="9" spans="1:19" ht="22.9" customHeight="1" x14ac:dyDescent="0.15">
      <c r="A9" s="102"/>
      <c r="B9" s="88"/>
      <c r="C9" s="94"/>
      <c r="D9" s="95"/>
      <c r="E9" s="192"/>
      <c r="F9" s="193"/>
      <c r="G9" s="194"/>
      <c r="H9" s="179"/>
      <c r="I9" s="180"/>
      <c r="J9" s="180"/>
      <c r="K9" s="195">
        <v>0</v>
      </c>
      <c r="L9" s="197"/>
      <c r="M9" s="195">
        <v>0</v>
      </c>
      <c r="N9" s="196"/>
      <c r="O9" s="197"/>
      <c r="P9" s="239">
        <v>0</v>
      </c>
      <c r="Q9" s="239"/>
      <c r="R9" s="240"/>
      <c r="S9" s="87">
        <v>0</v>
      </c>
    </row>
    <row r="10" spans="1:19" ht="22.9" customHeight="1" x14ac:dyDescent="0.15">
      <c r="A10" s="102"/>
      <c r="B10" s="163"/>
      <c r="C10" s="94"/>
      <c r="D10" s="95"/>
      <c r="E10" s="192"/>
      <c r="F10" s="193"/>
      <c r="G10" s="194"/>
      <c r="H10" s="179"/>
      <c r="I10" s="180"/>
      <c r="J10" s="180"/>
      <c r="K10" s="195">
        <v>0</v>
      </c>
      <c r="L10" s="197"/>
      <c r="M10" s="195">
        <v>0</v>
      </c>
      <c r="N10" s="196"/>
      <c r="O10" s="197"/>
      <c r="P10" s="239">
        <v>0</v>
      </c>
      <c r="Q10" s="239"/>
      <c r="R10" s="240"/>
      <c r="S10" s="87">
        <v>0</v>
      </c>
    </row>
    <row r="11" spans="1:19" ht="22.9" customHeight="1" thickBot="1" x14ac:dyDescent="0.2">
      <c r="A11" s="102"/>
      <c r="B11" s="168"/>
      <c r="C11" s="98"/>
      <c r="D11" s="90"/>
      <c r="E11" s="286"/>
      <c r="F11" s="287"/>
      <c r="G11" s="288"/>
      <c r="H11" s="250"/>
      <c r="I11" s="251"/>
      <c r="J11" s="251"/>
      <c r="K11" s="245">
        <v>0</v>
      </c>
      <c r="L11" s="246"/>
      <c r="M11" s="245">
        <v>0</v>
      </c>
      <c r="N11" s="247"/>
      <c r="O11" s="246"/>
      <c r="P11" s="177">
        <v>0</v>
      </c>
      <c r="Q11" s="177"/>
      <c r="R11" s="178"/>
      <c r="S11" s="91">
        <v>0</v>
      </c>
    </row>
    <row r="12" spans="1:19" ht="22.5" customHeight="1" x14ac:dyDescent="0.15">
      <c r="A12" s="102"/>
      <c r="B12" s="210" t="s">
        <v>40</v>
      </c>
      <c r="C12" s="210"/>
      <c r="D12" s="210"/>
      <c r="E12" s="210"/>
      <c r="F12" s="210"/>
      <c r="G12" s="210"/>
      <c r="H12" s="308" t="s">
        <v>5</v>
      </c>
      <c r="I12" s="308"/>
      <c r="J12" s="308"/>
      <c r="K12" s="312">
        <f>SUM(K8:L11)</f>
        <v>0</v>
      </c>
      <c r="L12" s="313"/>
      <c r="M12" s="314">
        <f>SUM(M8:O11)</f>
        <v>0</v>
      </c>
      <c r="N12" s="315"/>
      <c r="O12" s="316"/>
      <c r="P12" s="314">
        <f>SUM(P8:R11)</f>
        <v>0</v>
      </c>
      <c r="Q12" s="315"/>
      <c r="R12" s="316"/>
      <c r="S12" s="162">
        <f>SUM(S8:S11)</f>
        <v>0</v>
      </c>
    </row>
    <row r="13" spans="1:19" ht="24.95" customHeight="1" x14ac:dyDescent="0.15">
      <c r="A13" s="102"/>
      <c r="B13" s="108"/>
      <c r="C13" s="164"/>
      <c r="D13" s="109" t="s">
        <v>24</v>
      </c>
      <c r="E13" s="92"/>
      <c r="F13" s="110" t="s">
        <v>23</v>
      </c>
      <c r="G13" s="278">
        <f>C13*E13</f>
        <v>0</v>
      </c>
      <c r="H13" s="279"/>
      <c r="I13" s="111" t="s">
        <v>4</v>
      </c>
      <c r="J13" s="118"/>
      <c r="K13" s="309" t="s">
        <v>46</v>
      </c>
      <c r="L13" s="310"/>
      <c r="M13" s="310"/>
      <c r="N13" s="310"/>
      <c r="O13" s="310"/>
      <c r="P13" s="248">
        <f>K12+M12+P12+S12</f>
        <v>0</v>
      </c>
      <c r="Q13" s="248"/>
      <c r="R13" s="248"/>
      <c r="S13" s="249"/>
    </row>
    <row r="14" spans="1:19" ht="5.25" customHeight="1" thickBot="1" x14ac:dyDescent="0.2">
      <c r="A14" s="102"/>
      <c r="B14" s="113"/>
      <c r="C14" s="113"/>
      <c r="D14" s="113"/>
      <c r="E14" s="113"/>
      <c r="F14" s="113"/>
      <c r="G14" s="114"/>
      <c r="H14" s="118"/>
      <c r="I14" s="118"/>
      <c r="J14" s="118"/>
      <c r="K14" s="114"/>
      <c r="L14" s="114"/>
      <c r="M14" s="114"/>
      <c r="N14" s="114"/>
      <c r="O14" s="114"/>
      <c r="P14" s="114"/>
      <c r="Q14" s="114"/>
      <c r="R14" s="114"/>
      <c r="S14" s="114"/>
    </row>
    <row r="15" spans="1:19" ht="16.5" customHeight="1" x14ac:dyDescent="0.15">
      <c r="A15" s="102"/>
      <c r="B15" s="120"/>
      <c r="C15" s="190" t="s">
        <v>77</v>
      </c>
      <c r="D15" s="190"/>
      <c r="E15" s="116"/>
      <c r="F15" s="184" t="s">
        <v>46</v>
      </c>
      <c r="G15" s="184"/>
      <c r="H15" s="184"/>
      <c r="I15" s="117"/>
      <c r="J15" s="280" t="s">
        <v>39</v>
      </c>
      <c r="K15" s="280"/>
      <c r="L15" s="280"/>
      <c r="M15" s="280"/>
      <c r="N15" s="191" t="s">
        <v>19</v>
      </c>
      <c r="O15" s="191"/>
      <c r="P15" s="191"/>
      <c r="Q15" s="119" t="s">
        <v>25</v>
      </c>
      <c r="R15" s="281" t="s">
        <v>44</v>
      </c>
      <c r="S15" s="282"/>
    </row>
    <row r="16" spans="1:19" ht="22.5" customHeight="1" thickBot="1" x14ac:dyDescent="0.2">
      <c r="A16" s="224" t="s">
        <v>36</v>
      </c>
      <c r="B16" s="225"/>
      <c r="C16" s="226">
        <v>0</v>
      </c>
      <c r="D16" s="227"/>
      <c r="E16" s="120"/>
      <c r="F16" s="181">
        <f>P13</f>
        <v>0</v>
      </c>
      <c r="G16" s="182"/>
      <c r="H16" s="183"/>
      <c r="I16" s="121"/>
      <c r="J16" s="211">
        <f>G13</f>
        <v>0</v>
      </c>
      <c r="K16" s="212"/>
      <c r="L16" s="213"/>
      <c r="M16" s="122"/>
      <c r="N16" s="214">
        <v>0</v>
      </c>
      <c r="O16" s="215"/>
      <c r="P16" s="216"/>
      <c r="Q16" s="123"/>
      <c r="R16" s="185">
        <f>C16-F16+J16+N16</f>
        <v>0</v>
      </c>
      <c r="S16" s="186"/>
    </row>
    <row r="17" spans="1:22" ht="5.25" customHeight="1" x14ac:dyDescent="0.15">
      <c r="A17" s="120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spans="1:22" ht="5.25" customHeight="1" thickBo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</row>
    <row r="19" spans="1:22" s="1" customFormat="1" ht="21" customHeight="1" x14ac:dyDescent="0.15">
      <c r="A19" s="223" t="s">
        <v>35</v>
      </c>
      <c r="B19" s="223"/>
      <c r="C19" s="223"/>
      <c r="D19" s="223"/>
      <c r="E19" s="223"/>
      <c r="F19" s="223"/>
      <c r="G19" s="223"/>
      <c r="H19" s="223"/>
      <c r="I19" s="125"/>
      <c r="J19" s="126" t="s">
        <v>30</v>
      </c>
      <c r="K19" s="125"/>
      <c r="L19" s="125"/>
      <c r="M19" s="125"/>
      <c r="N19" s="289" t="s">
        <v>76</v>
      </c>
      <c r="O19" s="289"/>
      <c r="P19" s="289"/>
      <c r="Q19" s="127" t="s">
        <v>6</v>
      </c>
      <c r="R19" s="256" t="s">
        <v>32</v>
      </c>
      <c r="S19" s="257"/>
    </row>
    <row r="20" spans="1:22" s="1" customFormat="1" ht="22.5" customHeight="1" thickBot="1" x14ac:dyDescent="0.2">
      <c r="A20" s="252" t="s">
        <v>43</v>
      </c>
      <c r="B20" s="252"/>
      <c r="C20" s="252"/>
      <c r="D20" s="252"/>
      <c r="E20" s="252"/>
      <c r="F20" s="252"/>
      <c r="G20" s="252"/>
      <c r="H20" s="253" t="s">
        <v>36</v>
      </c>
      <c r="I20" s="253"/>
      <c r="J20" s="317"/>
      <c r="K20" s="318"/>
      <c r="L20" s="319"/>
      <c r="M20" s="128"/>
      <c r="N20" s="217"/>
      <c r="O20" s="218"/>
      <c r="P20" s="219"/>
      <c r="Q20" s="128"/>
      <c r="R20" s="220">
        <v>0</v>
      </c>
      <c r="S20" s="221"/>
    </row>
    <row r="21" spans="1:22" s="1" customFormat="1" ht="5.25" customHeight="1" x14ac:dyDescent="0.15">
      <c r="A21" s="129"/>
      <c r="B21" s="129"/>
      <c r="C21" s="129"/>
      <c r="D21" s="129"/>
      <c r="E21" s="129"/>
      <c r="F21" s="129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spans="1:22" ht="28.35" customHeight="1" thickBot="1" x14ac:dyDescent="0.25">
      <c r="A22" s="222" t="s">
        <v>72</v>
      </c>
      <c r="B22" s="222"/>
      <c r="C22" s="222"/>
      <c r="D22" s="222"/>
      <c r="E22" s="222"/>
      <c r="F22" s="222"/>
      <c r="G22" s="222"/>
      <c r="H22" s="222"/>
      <c r="I22" s="222"/>
      <c r="J22" s="131"/>
      <c r="K22" s="131"/>
      <c r="L22" s="132"/>
      <c r="M22" s="132"/>
      <c r="N22" s="132"/>
      <c r="O22" s="132"/>
      <c r="P22" s="132"/>
      <c r="Q22" s="132"/>
      <c r="R22" s="132"/>
      <c r="S22" s="132"/>
    </row>
    <row r="23" spans="1:22" ht="19.899999999999999" customHeight="1" x14ac:dyDescent="0.15">
      <c r="A23" s="133"/>
      <c r="B23" s="241" t="s">
        <v>70</v>
      </c>
      <c r="C23" s="242"/>
      <c r="D23" s="242"/>
      <c r="E23" s="242"/>
      <c r="F23" s="242"/>
      <c r="G23" s="242"/>
      <c r="H23" s="242"/>
      <c r="I23" s="242"/>
      <c r="J23" s="243"/>
      <c r="K23" s="235" t="s">
        <v>7</v>
      </c>
      <c r="L23" s="236"/>
      <c r="M23" s="236"/>
      <c r="N23" s="236"/>
      <c r="O23" s="244"/>
      <c r="P23" s="235" t="s">
        <v>8</v>
      </c>
      <c r="Q23" s="236"/>
      <c r="R23" s="236"/>
      <c r="S23" s="237"/>
    </row>
    <row r="24" spans="1:22" ht="15.75" customHeight="1" x14ac:dyDescent="0.15">
      <c r="A24" s="133"/>
      <c r="B24" s="134" t="s">
        <v>14</v>
      </c>
      <c r="C24" s="137" t="s">
        <v>33</v>
      </c>
      <c r="D24" s="136" t="s">
        <v>15</v>
      </c>
      <c r="E24" s="231" t="s">
        <v>16</v>
      </c>
      <c r="F24" s="231"/>
      <c r="G24" s="232"/>
      <c r="H24" s="233" t="s">
        <v>1</v>
      </c>
      <c r="I24" s="234"/>
      <c r="J24" s="234"/>
      <c r="K24" s="238" t="s">
        <v>2</v>
      </c>
      <c r="L24" s="233"/>
      <c r="M24" s="238" t="s">
        <v>3</v>
      </c>
      <c r="N24" s="231"/>
      <c r="O24" s="233"/>
      <c r="P24" s="231" t="s">
        <v>2</v>
      </c>
      <c r="Q24" s="231"/>
      <c r="R24" s="233"/>
      <c r="S24" s="138" t="s">
        <v>3</v>
      </c>
    </row>
    <row r="25" spans="1:22" ht="22.9" customHeight="1" x14ac:dyDescent="0.15">
      <c r="A25" s="133"/>
      <c r="B25" s="88"/>
      <c r="C25" s="94"/>
      <c r="D25" s="95"/>
      <c r="E25" s="192"/>
      <c r="F25" s="193"/>
      <c r="G25" s="194"/>
      <c r="H25" s="179"/>
      <c r="I25" s="180"/>
      <c r="J25" s="180"/>
      <c r="K25" s="195">
        <v>0</v>
      </c>
      <c r="L25" s="197"/>
      <c r="M25" s="195">
        <v>0</v>
      </c>
      <c r="N25" s="196"/>
      <c r="O25" s="197"/>
      <c r="P25" s="195">
        <v>0</v>
      </c>
      <c r="Q25" s="196"/>
      <c r="R25" s="197"/>
      <c r="S25" s="87">
        <v>0</v>
      </c>
    </row>
    <row r="26" spans="1:22" ht="22.9" customHeight="1" x14ac:dyDescent="0.15">
      <c r="A26" s="133"/>
      <c r="B26" s="88"/>
      <c r="C26" s="94"/>
      <c r="D26" s="95"/>
      <c r="E26" s="192"/>
      <c r="F26" s="193"/>
      <c r="G26" s="194"/>
      <c r="H26" s="179"/>
      <c r="I26" s="180"/>
      <c r="J26" s="180"/>
      <c r="K26" s="195">
        <v>0</v>
      </c>
      <c r="L26" s="197"/>
      <c r="M26" s="195">
        <v>0</v>
      </c>
      <c r="N26" s="196"/>
      <c r="O26" s="197"/>
      <c r="P26" s="195">
        <v>0</v>
      </c>
      <c r="Q26" s="196"/>
      <c r="R26" s="197"/>
      <c r="S26" s="87">
        <v>0</v>
      </c>
    </row>
    <row r="27" spans="1:22" ht="22.9" customHeight="1" x14ac:dyDescent="0.15">
      <c r="A27" s="133"/>
      <c r="B27" s="88"/>
      <c r="C27" s="94"/>
      <c r="D27" s="95"/>
      <c r="E27" s="192"/>
      <c r="F27" s="193"/>
      <c r="G27" s="194"/>
      <c r="H27" s="179"/>
      <c r="I27" s="180"/>
      <c r="J27" s="180"/>
      <c r="K27" s="195">
        <v>0</v>
      </c>
      <c r="L27" s="197"/>
      <c r="M27" s="195">
        <v>0</v>
      </c>
      <c r="N27" s="196"/>
      <c r="O27" s="197"/>
      <c r="P27" s="195">
        <v>0</v>
      </c>
      <c r="Q27" s="196"/>
      <c r="R27" s="197"/>
      <c r="S27" s="87">
        <v>0</v>
      </c>
    </row>
    <row r="28" spans="1:22" ht="22.9" customHeight="1" x14ac:dyDescent="0.15">
      <c r="A28" s="133"/>
      <c r="B28" s="88"/>
      <c r="C28" s="94"/>
      <c r="D28" s="95"/>
      <c r="E28" s="192"/>
      <c r="F28" s="193"/>
      <c r="G28" s="194"/>
      <c r="H28" s="179"/>
      <c r="I28" s="180"/>
      <c r="J28" s="180"/>
      <c r="K28" s="195">
        <v>0</v>
      </c>
      <c r="L28" s="197"/>
      <c r="M28" s="195">
        <v>0</v>
      </c>
      <c r="N28" s="196"/>
      <c r="O28" s="197"/>
      <c r="P28" s="195">
        <v>0</v>
      </c>
      <c r="Q28" s="196"/>
      <c r="R28" s="197"/>
      <c r="S28" s="93">
        <v>0</v>
      </c>
    </row>
    <row r="29" spans="1:22" ht="22.9" customHeight="1" x14ac:dyDescent="0.15">
      <c r="A29" s="133"/>
      <c r="B29" s="88"/>
      <c r="C29" s="94"/>
      <c r="D29" s="95"/>
      <c r="E29" s="192"/>
      <c r="F29" s="193"/>
      <c r="G29" s="194"/>
      <c r="H29" s="179"/>
      <c r="I29" s="180"/>
      <c r="J29" s="180"/>
      <c r="K29" s="273">
        <v>0</v>
      </c>
      <c r="L29" s="274"/>
      <c r="M29" s="195">
        <v>0</v>
      </c>
      <c r="N29" s="196"/>
      <c r="O29" s="197"/>
      <c r="P29" s="195">
        <v>0</v>
      </c>
      <c r="Q29" s="196"/>
      <c r="R29" s="197"/>
      <c r="S29" s="96">
        <v>0</v>
      </c>
    </row>
    <row r="30" spans="1:22" ht="22.9" customHeight="1" x14ac:dyDescent="0.15">
      <c r="A30" s="133"/>
      <c r="B30" s="88"/>
      <c r="C30" s="94"/>
      <c r="D30" s="95"/>
      <c r="E30" s="192"/>
      <c r="F30" s="193"/>
      <c r="G30" s="194"/>
      <c r="H30" s="179"/>
      <c r="I30" s="180"/>
      <c r="J30" s="180"/>
      <c r="K30" s="195">
        <v>0</v>
      </c>
      <c r="L30" s="197"/>
      <c r="M30" s="195">
        <v>0</v>
      </c>
      <c r="N30" s="196"/>
      <c r="O30" s="197"/>
      <c r="P30" s="195">
        <v>0</v>
      </c>
      <c r="Q30" s="196"/>
      <c r="R30" s="197"/>
      <c r="S30" s="87">
        <v>0</v>
      </c>
      <c r="V30" s="48"/>
    </row>
    <row r="31" spans="1:22" ht="22.9" customHeight="1" x14ac:dyDescent="0.15">
      <c r="A31" s="133"/>
      <c r="B31" s="88"/>
      <c r="C31" s="94"/>
      <c r="D31" s="95"/>
      <c r="E31" s="192"/>
      <c r="F31" s="193"/>
      <c r="G31" s="194"/>
      <c r="H31" s="179"/>
      <c r="I31" s="180"/>
      <c r="J31" s="180"/>
      <c r="K31" s="195">
        <v>0</v>
      </c>
      <c r="L31" s="197"/>
      <c r="M31" s="195">
        <v>0</v>
      </c>
      <c r="N31" s="196"/>
      <c r="O31" s="197"/>
      <c r="P31" s="195">
        <v>0</v>
      </c>
      <c r="Q31" s="196"/>
      <c r="R31" s="197"/>
      <c r="S31" s="87">
        <v>0</v>
      </c>
    </row>
    <row r="32" spans="1:22" ht="22.9" customHeight="1" x14ac:dyDescent="0.15">
      <c r="A32" s="133"/>
      <c r="B32" s="88"/>
      <c r="C32" s="94"/>
      <c r="D32" s="95"/>
      <c r="E32" s="192"/>
      <c r="F32" s="193"/>
      <c r="G32" s="194"/>
      <c r="H32" s="179"/>
      <c r="I32" s="180"/>
      <c r="J32" s="180"/>
      <c r="K32" s="195">
        <v>0</v>
      </c>
      <c r="L32" s="197"/>
      <c r="M32" s="195">
        <v>0</v>
      </c>
      <c r="N32" s="196"/>
      <c r="O32" s="197"/>
      <c r="P32" s="195">
        <v>0</v>
      </c>
      <c r="Q32" s="196"/>
      <c r="R32" s="197"/>
      <c r="S32" s="87">
        <v>0</v>
      </c>
    </row>
    <row r="33" spans="1:19" ht="22.9" customHeight="1" thickBot="1" x14ac:dyDescent="0.2">
      <c r="A33" s="133"/>
      <c r="B33" s="97"/>
      <c r="C33" s="98"/>
      <c r="D33" s="90"/>
      <c r="E33" s="286"/>
      <c r="F33" s="287"/>
      <c r="G33" s="288"/>
      <c r="H33" s="250"/>
      <c r="I33" s="251"/>
      <c r="J33" s="251"/>
      <c r="K33" s="245">
        <v>0</v>
      </c>
      <c r="L33" s="246"/>
      <c r="M33" s="245">
        <v>0</v>
      </c>
      <c r="N33" s="247"/>
      <c r="O33" s="246"/>
      <c r="P33" s="245">
        <v>0</v>
      </c>
      <c r="Q33" s="247"/>
      <c r="R33" s="246"/>
      <c r="S33" s="91">
        <v>0</v>
      </c>
    </row>
    <row r="34" spans="1:19" ht="22.5" customHeight="1" x14ac:dyDescent="0.15">
      <c r="A34" s="139"/>
      <c r="B34" s="140" t="s">
        <v>41</v>
      </c>
      <c r="C34" s="141"/>
      <c r="D34" s="141"/>
      <c r="E34" s="141"/>
      <c r="F34" s="142"/>
      <c r="G34" s="142"/>
      <c r="H34" s="277" t="s">
        <v>5</v>
      </c>
      <c r="I34" s="277"/>
      <c r="J34" s="277"/>
      <c r="K34" s="295">
        <f>SUM(K25:L33)</f>
        <v>0</v>
      </c>
      <c r="L34" s="296"/>
      <c r="M34" s="260">
        <f>SUM(M25:O33)</f>
        <v>0</v>
      </c>
      <c r="N34" s="261"/>
      <c r="O34" s="262"/>
      <c r="P34" s="260">
        <f>SUM(P25:R33)</f>
        <v>0</v>
      </c>
      <c r="Q34" s="261"/>
      <c r="R34" s="262"/>
      <c r="S34" s="165">
        <f>SUM(S25:S33)</f>
        <v>0</v>
      </c>
    </row>
    <row r="35" spans="1:19" ht="24.75" customHeight="1" x14ac:dyDescent="0.15">
      <c r="A35" s="139">
        <v>0</v>
      </c>
      <c r="B35" s="143"/>
      <c r="C35" s="166"/>
      <c r="D35" s="144" t="s">
        <v>24</v>
      </c>
      <c r="E35" s="167"/>
      <c r="F35" s="145" t="s">
        <v>23</v>
      </c>
      <c r="G35" s="278">
        <f>C35*E35</f>
        <v>0</v>
      </c>
      <c r="H35" s="279"/>
      <c r="I35" s="146" t="s">
        <v>4</v>
      </c>
      <c r="J35" s="147"/>
      <c r="K35" s="275" t="s">
        <v>46</v>
      </c>
      <c r="L35" s="276"/>
      <c r="M35" s="276"/>
      <c r="N35" s="276"/>
      <c r="O35" s="276"/>
      <c r="P35" s="248">
        <f>K34+M34+P34+S34</f>
        <v>0</v>
      </c>
      <c r="Q35" s="248"/>
      <c r="R35" s="248"/>
      <c r="S35" s="249"/>
    </row>
    <row r="36" spans="1:19" ht="5.25" customHeight="1" thickBot="1" x14ac:dyDescent="0.2">
      <c r="A36" s="139"/>
      <c r="B36" s="148"/>
      <c r="C36" s="148"/>
      <c r="D36" s="148"/>
      <c r="E36" s="148"/>
      <c r="F36" s="148"/>
      <c r="G36" s="143"/>
      <c r="H36" s="147"/>
      <c r="I36" s="147"/>
      <c r="J36" s="147"/>
      <c r="K36" s="143"/>
      <c r="L36" s="143"/>
      <c r="M36" s="143"/>
      <c r="N36" s="143"/>
      <c r="O36" s="143"/>
      <c r="P36" s="143"/>
      <c r="Q36" s="143"/>
      <c r="R36" s="143"/>
      <c r="S36" s="143"/>
    </row>
    <row r="37" spans="1:19" ht="16.5" customHeight="1" x14ac:dyDescent="0.15">
      <c r="A37" s="139"/>
      <c r="B37" s="149"/>
      <c r="C37" s="290" t="s">
        <v>78</v>
      </c>
      <c r="D37" s="290"/>
      <c r="E37" s="150"/>
      <c r="F37" s="263" t="s">
        <v>46</v>
      </c>
      <c r="G37" s="263"/>
      <c r="H37" s="263"/>
      <c r="I37" s="151"/>
      <c r="J37" s="297" t="s">
        <v>47</v>
      </c>
      <c r="K37" s="297"/>
      <c r="L37" s="297"/>
      <c r="M37" s="297"/>
      <c r="N37" s="297"/>
      <c r="O37" s="143"/>
      <c r="P37" s="143"/>
      <c r="Q37" s="152" t="s">
        <v>12</v>
      </c>
      <c r="R37" s="256" t="s">
        <v>45</v>
      </c>
      <c r="S37" s="257"/>
    </row>
    <row r="38" spans="1:19" ht="22.5" customHeight="1" thickBot="1" x14ac:dyDescent="0.2">
      <c r="A38" s="270" t="s">
        <v>36</v>
      </c>
      <c r="B38" s="271"/>
      <c r="C38" s="226"/>
      <c r="D38" s="227"/>
      <c r="E38" s="149"/>
      <c r="F38" s="283">
        <f>P35</f>
        <v>0</v>
      </c>
      <c r="G38" s="284"/>
      <c r="H38" s="285"/>
      <c r="I38" s="153"/>
      <c r="J38" s="181">
        <f>G35</f>
        <v>0</v>
      </c>
      <c r="K38" s="182"/>
      <c r="L38" s="183"/>
      <c r="M38" s="143"/>
      <c r="N38" s="143"/>
      <c r="O38" s="294"/>
      <c r="P38" s="294"/>
      <c r="Q38" s="154"/>
      <c r="R38" s="258">
        <f>C38-F38+J38</f>
        <v>0</v>
      </c>
      <c r="S38" s="259"/>
    </row>
    <row r="39" spans="1:19" ht="10.9" customHeight="1" thickBot="1" x14ac:dyDescent="0.2">
      <c r="A39" s="139"/>
      <c r="B39" s="149"/>
      <c r="C39" s="149"/>
      <c r="D39" s="149"/>
      <c r="E39" s="149"/>
      <c r="F39" s="149"/>
      <c r="G39" s="155"/>
      <c r="H39" s="156"/>
      <c r="I39" s="154"/>
      <c r="J39" s="154"/>
      <c r="K39" s="154"/>
      <c r="L39" s="154"/>
      <c r="M39" s="155"/>
      <c r="N39" s="155"/>
      <c r="O39" s="155"/>
      <c r="P39" s="155"/>
      <c r="Q39" s="155"/>
      <c r="R39" s="155"/>
      <c r="S39" s="155"/>
    </row>
    <row r="40" spans="1:19" ht="36" customHeight="1" thickBot="1" x14ac:dyDescent="0.2">
      <c r="A40" s="157"/>
      <c r="B40" s="272" t="s">
        <v>29</v>
      </c>
      <c r="C40" s="272"/>
      <c r="D40" s="272"/>
      <c r="E40" s="272"/>
      <c r="F40" s="272"/>
      <c r="G40" s="272"/>
      <c r="H40" s="272"/>
      <c r="I40" s="272"/>
      <c r="J40" s="158"/>
      <c r="K40" s="268" t="s">
        <v>73</v>
      </c>
      <c r="L40" s="269"/>
      <c r="M40" s="269"/>
      <c r="N40" s="266" t="s">
        <v>28</v>
      </c>
      <c r="O40" s="266"/>
      <c r="P40" s="266"/>
      <c r="Q40" s="267"/>
      <c r="R40" s="264">
        <f>R16+R20+R38</f>
        <v>0</v>
      </c>
      <c r="S40" s="265"/>
    </row>
    <row r="41" spans="1:19" ht="18.75" customHeight="1" x14ac:dyDescent="0.15">
      <c r="A41" s="159"/>
      <c r="B41" s="255" t="s">
        <v>31</v>
      </c>
      <c r="C41" s="255"/>
      <c r="D41" s="255"/>
      <c r="E41" s="255"/>
      <c r="F41" s="255"/>
      <c r="G41" s="255"/>
      <c r="H41" s="255"/>
      <c r="I41" s="255"/>
      <c r="J41" s="230" t="s">
        <v>71</v>
      </c>
      <c r="K41" s="230"/>
      <c r="L41" s="230"/>
      <c r="M41" s="230"/>
      <c r="N41" s="230"/>
      <c r="O41" s="230"/>
      <c r="P41" s="230"/>
      <c r="Q41" s="230"/>
      <c r="R41" s="230"/>
      <c r="S41" s="230"/>
    </row>
    <row r="42" spans="1:19" ht="19.149999999999999" customHeight="1" x14ac:dyDescent="0.15">
      <c r="A42" s="160"/>
      <c r="B42" s="254" t="s">
        <v>75</v>
      </c>
      <c r="C42" s="254"/>
      <c r="D42" s="254"/>
      <c r="E42" s="254" t="s">
        <v>38</v>
      </c>
      <c r="F42" s="254"/>
      <c r="G42" s="254"/>
      <c r="H42" s="254"/>
      <c r="I42" s="254"/>
      <c r="J42" s="254" t="s">
        <v>9</v>
      </c>
      <c r="K42" s="254"/>
      <c r="L42" s="254"/>
      <c r="M42" s="254"/>
      <c r="N42" s="254"/>
      <c r="O42" s="254"/>
      <c r="P42" s="254"/>
      <c r="Q42" s="254"/>
      <c r="R42" s="254"/>
      <c r="S42" s="254"/>
    </row>
    <row r="43" spans="1:19" ht="21" customHeight="1" x14ac:dyDescent="0.15">
      <c r="A43" s="160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</row>
    <row r="44" spans="1:19" ht="16.5" x14ac:dyDescent="0.15">
      <c r="A44" s="157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</row>
  </sheetData>
  <sheetProtection password="CC1B" sheet="1" objects="1" scenarios="1"/>
  <mergeCells count="148">
    <mergeCell ref="B42:D43"/>
    <mergeCell ref="E42:I43"/>
    <mergeCell ref="J42:S43"/>
    <mergeCell ref="B40:I40"/>
    <mergeCell ref="K40:M40"/>
    <mergeCell ref="N40:Q40"/>
    <mergeCell ref="R40:S40"/>
    <mergeCell ref="B41:I41"/>
    <mergeCell ref="J41:S41"/>
    <mergeCell ref="H34:J34"/>
    <mergeCell ref="K34:L34"/>
    <mergeCell ref="M34:O34"/>
    <mergeCell ref="P34:R34"/>
    <mergeCell ref="A38:B38"/>
    <mergeCell ref="C38:D38"/>
    <mergeCell ref="F38:H38"/>
    <mergeCell ref="J38:L38"/>
    <mergeCell ref="O38:P38"/>
    <mergeCell ref="R38:S38"/>
    <mergeCell ref="G35:H35"/>
    <mergeCell ref="K35:O35"/>
    <mergeCell ref="P35:S35"/>
    <mergeCell ref="C37:D37"/>
    <mergeCell ref="F37:H37"/>
    <mergeCell ref="J37:N37"/>
    <mergeCell ref="R37:S37"/>
    <mergeCell ref="E32:G32"/>
    <mergeCell ref="H32:J32"/>
    <mergeCell ref="K32:L32"/>
    <mergeCell ref="M32:O32"/>
    <mergeCell ref="P32:R32"/>
    <mergeCell ref="E33:G33"/>
    <mergeCell ref="H33:J33"/>
    <mergeCell ref="K33:L33"/>
    <mergeCell ref="M33:O33"/>
    <mergeCell ref="P33:R33"/>
    <mergeCell ref="E30:G30"/>
    <mergeCell ref="H30:J30"/>
    <mergeCell ref="K30:L30"/>
    <mergeCell ref="M30:O30"/>
    <mergeCell ref="P30:R30"/>
    <mergeCell ref="E31:G31"/>
    <mergeCell ref="H31:J31"/>
    <mergeCell ref="K31:L31"/>
    <mergeCell ref="M31:O31"/>
    <mergeCell ref="P31:R31"/>
    <mergeCell ref="E28:G28"/>
    <mergeCell ref="H28:J28"/>
    <mergeCell ref="K28:L28"/>
    <mergeCell ref="M28:O28"/>
    <mergeCell ref="P28:R28"/>
    <mergeCell ref="E29:G29"/>
    <mergeCell ref="H29:J29"/>
    <mergeCell ref="K29:L29"/>
    <mergeCell ref="M29:O29"/>
    <mergeCell ref="P29:R29"/>
    <mergeCell ref="E26:G26"/>
    <mergeCell ref="H26:J26"/>
    <mergeCell ref="K26:L26"/>
    <mergeCell ref="M26:O26"/>
    <mergeCell ref="P26:R26"/>
    <mergeCell ref="E27:G27"/>
    <mergeCell ref="H27:J27"/>
    <mergeCell ref="K27:L27"/>
    <mergeCell ref="M27:O27"/>
    <mergeCell ref="P27:R27"/>
    <mergeCell ref="B23:J23"/>
    <mergeCell ref="K23:O23"/>
    <mergeCell ref="P23:S23"/>
    <mergeCell ref="E24:G24"/>
    <mergeCell ref="H24:J24"/>
    <mergeCell ref="K24:L24"/>
    <mergeCell ref="M24:O24"/>
    <mergeCell ref="P24:R24"/>
    <mergeCell ref="E25:G25"/>
    <mergeCell ref="H25:J25"/>
    <mergeCell ref="K25:L25"/>
    <mergeCell ref="M25:O25"/>
    <mergeCell ref="P25:R25"/>
    <mergeCell ref="A19:H19"/>
    <mergeCell ref="N19:P19"/>
    <mergeCell ref="R19:S19"/>
    <mergeCell ref="A20:G20"/>
    <mergeCell ref="H20:I20"/>
    <mergeCell ref="J20:L20"/>
    <mergeCell ref="N20:P20"/>
    <mergeCell ref="R20:S20"/>
    <mergeCell ref="A22:I22"/>
    <mergeCell ref="C15:D15"/>
    <mergeCell ref="F15:H15"/>
    <mergeCell ref="J15:M15"/>
    <mergeCell ref="N15:P15"/>
    <mergeCell ref="R15:S15"/>
    <mergeCell ref="A16:B16"/>
    <mergeCell ref="C16:D16"/>
    <mergeCell ref="F16:H16"/>
    <mergeCell ref="J16:L16"/>
    <mergeCell ref="N16:P16"/>
    <mergeCell ref="R16:S16"/>
    <mergeCell ref="B12:G12"/>
    <mergeCell ref="H12:J12"/>
    <mergeCell ref="K12:L12"/>
    <mergeCell ref="M12:O12"/>
    <mergeCell ref="P12:R12"/>
    <mergeCell ref="G13:H13"/>
    <mergeCell ref="K13:O13"/>
    <mergeCell ref="P13:S13"/>
    <mergeCell ref="E10:G10"/>
    <mergeCell ref="H10:J10"/>
    <mergeCell ref="K10:L10"/>
    <mergeCell ref="M10:O10"/>
    <mergeCell ref="P10:R10"/>
    <mergeCell ref="E11:G11"/>
    <mergeCell ref="H11:J11"/>
    <mergeCell ref="K11:L11"/>
    <mergeCell ref="M11:O11"/>
    <mergeCell ref="P11:R11"/>
    <mergeCell ref="E8:G8"/>
    <mergeCell ref="H8:J8"/>
    <mergeCell ref="K8:L8"/>
    <mergeCell ref="M8:O8"/>
    <mergeCell ref="P8:R8"/>
    <mergeCell ref="E9:G9"/>
    <mergeCell ref="H9:J9"/>
    <mergeCell ref="K9:L9"/>
    <mergeCell ref="M9:O9"/>
    <mergeCell ref="P9:R9"/>
    <mergeCell ref="K5:S5"/>
    <mergeCell ref="B6:J6"/>
    <mergeCell ref="K6:O6"/>
    <mergeCell ref="P6:S6"/>
    <mergeCell ref="E7:G7"/>
    <mergeCell ref="H7:J7"/>
    <mergeCell ref="K7:L7"/>
    <mergeCell ref="M7:O7"/>
    <mergeCell ref="P7:R7"/>
    <mergeCell ref="A3:C3"/>
    <mergeCell ref="D3:I3"/>
    <mergeCell ref="J3:K3"/>
    <mergeCell ref="L3:S3"/>
    <mergeCell ref="A4:C4"/>
    <mergeCell ref="D4:S4"/>
    <mergeCell ref="A1:G2"/>
    <mergeCell ref="H1:J2"/>
    <mergeCell ref="K1:L2"/>
    <mergeCell ref="M1:M2"/>
    <mergeCell ref="N1:S1"/>
    <mergeCell ref="N2:S2"/>
  </mergeCells>
  <phoneticPr fontId="2"/>
  <pageMargins left="0.31496062992125984" right="0" top="0.55118110236220474" bottom="0" header="0.31496062992125984" footer="0.31496062992125984"/>
  <pageSetup paperSize="9" fitToHeight="0" orientation="portrait" r:id="rId1"/>
  <headerFooter>
    <oddHeader>&amp;R2024年11月11日改定　　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V44"/>
  <sheetViews>
    <sheetView view="pageLayout" zoomScaleNormal="100" workbookViewId="0">
      <selection activeCell="B23" sqref="B23:J23"/>
    </sheetView>
  </sheetViews>
  <sheetFormatPr defaultRowHeight="17.25" x14ac:dyDescent="0.15"/>
  <cols>
    <col min="1" max="1" width="1" customWidth="1"/>
    <col min="2" max="2" width="4.625" style="6" customWidth="1"/>
    <col min="3" max="3" width="12.625" style="6" customWidth="1"/>
    <col min="4" max="4" width="4.625" style="6" customWidth="1"/>
    <col min="5" max="5" width="6.625" style="6" customWidth="1"/>
    <col min="6" max="6" width="4.625" style="6" customWidth="1"/>
    <col min="7" max="8" width="6.625" style="6" customWidth="1"/>
    <col min="9" max="9" width="4.625" style="6" customWidth="1"/>
    <col min="10" max="10" width="2.625" style="6" customWidth="1"/>
    <col min="11" max="11" width="4.625" style="6" customWidth="1"/>
    <col min="12" max="12" width="6.625" style="6" customWidth="1"/>
    <col min="13" max="14" width="4.625" style="6" customWidth="1"/>
    <col min="15" max="15" width="2.625" style="6" customWidth="1"/>
    <col min="16" max="17" width="4.625" style="6" customWidth="1"/>
    <col min="18" max="18" width="2.625" style="6" customWidth="1"/>
    <col min="19" max="19" width="10.625" style="6" customWidth="1"/>
  </cols>
  <sheetData>
    <row r="1" spans="1:19" ht="23.25" customHeight="1" x14ac:dyDescent="0.15">
      <c r="A1" s="482" t="s">
        <v>48</v>
      </c>
      <c r="B1" s="482"/>
      <c r="C1" s="482"/>
      <c r="D1" s="482"/>
      <c r="E1" s="482"/>
      <c r="F1" s="482"/>
      <c r="G1" s="482"/>
      <c r="H1" s="488" t="s">
        <v>74</v>
      </c>
      <c r="I1" s="488"/>
      <c r="J1" s="488"/>
      <c r="K1" s="486">
        <v>4</v>
      </c>
      <c r="L1" s="486"/>
      <c r="M1" s="484" t="s">
        <v>50</v>
      </c>
      <c r="N1" s="472" t="s">
        <v>52</v>
      </c>
      <c r="O1" s="472"/>
      <c r="P1" s="472"/>
      <c r="Q1" s="472"/>
      <c r="R1" s="472"/>
      <c r="S1" s="472"/>
    </row>
    <row r="2" spans="1:19" ht="15" customHeight="1" x14ac:dyDescent="0.15">
      <c r="A2" s="483"/>
      <c r="B2" s="483"/>
      <c r="C2" s="483"/>
      <c r="D2" s="483"/>
      <c r="E2" s="483"/>
      <c r="F2" s="483"/>
      <c r="G2" s="483"/>
      <c r="H2" s="489"/>
      <c r="I2" s="489"/>
      <c r="J2" s="489"/>
      <c r="K2" s="487"/>
      <c r="L2" s="487"/>
      <c r="M2" s="485"/>
      <c r="N2" s="473" t="s">
        <v>51</v>
      </c>
      <c r="O2" s="473"/>
      <c r="P2" s="473"/>
      <c r="Q2" s="473"/>
      <c r="R2" s="473"/>
      <c r="S2" s="473"/>
    </row>
    <row r="3" spans="1:19" ht="22.5" customHeight="1" x14ac:dyDescent="0.15">
      <c r="A3" s="474" t="s">
        <v>0</v>
      </c>
      <c r="B3" s="475"/>
      <c r="C3" s="475"/>
      <c r="D3" s="476" t="s">
        <v>54</v>
      </c>
      <c r="E3" s="476"/>
      <c r="F3" s="476"/>
      <c r="G3" s="476"/>
      <c r="H3" s="476"/>
      <c r="I3" s="55"/>
      <c r="J3" s="477" t="s">
        <v>49</v>
      </c>
      <c r="K3" s="478"/>
      <c r="L3" s="479" t="s">
        <v>55</v>
      </c>
      <c r="M3" s="480"/>
      <c r="N3" s="480"/>
      <c r="O3" s="480"/>
      <c r="P3" s="480"/>
      <c r="Q3" s="480"/>
      <c r="R3" s="480"/>
      <c r="S3" s="481"/>
    </row>
    <row r="4" spans="1:19" ht="22.5" customHeight="1" x14ac:dyDescent="0.15">
      <c r="A4" s="460" t="s">
        <v>17</v>
      </c>
      <c r="B4" s="461"/>
      <c r="C4" s="461"/>
      <c r="D4" s="462" t="s">
        <v>10</v>
      </c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3"/>
    </row>
    <row r="5" spans="1:19" ht="28.35" customHeight="1" thickBot="1" x14ac:dyDescent="0.2">
      <c r="A5" s="42" t="s">
        <v>34</v>
      </c>
      <c r="B5" s="42"/>
      <c r="C5" s="41"/>
      <c r="D5" s="41"/>
      <c r="E5" s="41"/>
      <c r="F5" s="41"/>
      <c r="G5" s="41"/>
      <c r="H5" s="41"/>
      <c r="I5" s="41"/>
      <c r="J5" s="9"/>
      <c r="K5" s="464" t="s">
        <v>21</v>
      </c>
      <c r="L5" s="464"/>
      <c r="M5" s="464"/>
      <c r="N5" s="464"/>
      <c r="O5" s="464"/>
      <c r="P5" s="464"/>
      <c r="Q5" s="464"/>
      <c r="R5" s="464"/>
      <c r="S5" s="464"/>
    </row>
    <row r="6" spans="1:19" ht="19.899999999999999" customHeight="1" x14ac:dyDescent="0.15">
      <c r="A6" s="7"/>
      <c r="B6" s="465" t="s">
        <v>69</v>
      </c>
      <c r="C6" s="466"/>
      <c r="D6" s="466"/>
      <c r="E6" s="466"/>
      <c r="F6" s="466"/>
      <c r="G6" s="466"/>
      <c r="H6" s="466"/>
      <c r="I6" s="466"/>
      <c r="J6" s="467"/>
      <c r="K6" s="468" t="s">
        <v>22</v>
      </c>
      <c r="L6" s="469"/>
      <c r="M6" s="469"/>
      <c r="N6" s="469"/>
      <c r="O6" s="470"/>
      <c r="P6" s="469" t="s">
        <v>8</v>
      </c>
      <c r="Q6" s="469"/>
      <c r="R6" s="469"/>
      <c r="S6" s="471"/>
    </row>
    <row r="7" spans="1:19" ht="17.25" customHeight="1" x14ac:dyDescent="0.15">
      <c r="A7" s="7"/>
      <c r="B7" s="35" t="s">
        <v>14</v>
      </c>
      <c r="C7" s="53" t="s">
        <v>13</v>
      </c>
      <c r="D7" s="36" t="s">
        <v>15</v>
      </c>
      <c r="E7" s="455" t="s">
        <v>16</v>
      </c>
      <c r="F7" s="455"/>
      <c r="G7" s="456"/>
      <c r="H7" s="457" t="s">
        <v>1</v>
      </c>
      <c r="I7" s="458"/>
      <c r="J7" s="458"/>
      <c r="K7" s="459" t="s">
        <v>2</v>
      </c>
      <c r="L7" s="457"/>
      <c r="M7" s="459" t="s">
        <v>3</v>
      </c>
      <c r="N7" s="455"/>
      <c r="O7" s="457"/>
      <c r="P7" s="455" t="s">
        <v>2</v>
      </c>
      <c r="Q7" s="455"/>
      <c r="R7" s="457"/>
      <c r="S7" s="34" t="s">
        <v>3</v>
      </c>
    </row>
    <row r="8" spans="1:19" ht="22.5" customHeight="1" x14ac:dyDescent="0.15">
      <c r="A8" s="7"/>
      <c r="B8" s="56">
        <v>45397</v>
      </c>
      <c r="C8" s="61" t="s">
        <v>57</v>
      </c>
      <c r="D8" s="60">
        <v>45384</v>
      </c>
      <c r="E8" s="383" t="s">
        <v>56</v>
      </c>
      <c r="F8" s="384"/>
      <c r="G8" s="385"/>
      <c r="H8" s="386" t="s">
        <v>61</v>
      </c>
      <c r="I8" s="387"/>
      <c r="J8" s="387"/>
      <c r="K8" s="373">
        <v>0</v>
      </c>
      <c r="L8" s="374"/>
      <c r="M8" s="373">
        <v>0</v>
      </c>
      <c r="N8" s="375"/>
      <c r="O8" s="374"/>
      <c r="P8" s="376">
        <v>0</v>
      </c>
      <c r="Q8" s="376"/>
      <c r="R8" s="377"/>
      <c r="S8" s="64">
        <v>200</v>
      </c>
    </row>
    <row r="9" spans="1:19" ht="22.9" customHeight="1" x14ac:dyDescent="0.15">
      <c r="A9" s="7"/>
      <c r="B9" s="32"/>
      <c r="C9" s="61" t="s">
        <v>58</v>
      </c>
      <c r="D9" s="60">
        <v>45387</v>
      </c>
      <c r="E9" s="383" t="s">
        <v>60</v>
      </c>
      <c r="F9" s="384"/>
      <c r="G9" s="385"/>
      <c r="H9" s="386" t="s">
        <v>62</v>
      </c>
      <c r="I9" s="387"/>
      <c r="J9" s="387"/>
      <c r="K9" s="373">
        <v>0</v>
      </c>
      <c r="L9" s="374"/>
      <c r="M9" s="390">
        <v>1100</v>
      </c>
      <c r="N9" s="392"/>
      <c r="O9" s="391"/>
      <c r="P9" s="376">
        <v>0</v>
      </c>
      <c r="Q9" s="376"/>
      <c r="R9" s="377"/>
      <c r="S9" s="78">
        <v>0</v>
      </c>
    </row>
    <row r="10" spans="1:19" ht="22.9" customHeight="1" x14ac:dyDescent="0.15">
      <c r="A10" s="7"/>
      <c r="B10" s="57">
        <v>45427</v>
      </c>
      <c r="C10" s="61" t="s">
        <v>59</v>
      </c>
      <c r="D10" s="60">
        <v>45407</v>
      </c>
      <c r="E10" s="383" t="s">
        <v>60</v>
      </c>
      <c r="F10" s="384"/>
      <c r="G10" s="385"/>
      <c r="H10" s="386" t="s">
        <v>62</v>
      </c>
      <c r="I10" s="387"/>
      <c r="J10" s="387"/>
      <c r="K10" s="373">
        <v>0</v>
      </c>
      <c r="L10" s="374"/>
      <c r="M10" s="390">
        <v>1100</v>
      </c>
      <c r="N10" s="392"/>
      <c r="O10" s="391"/>
      <c r="P10" s="376">
        <v>0</v>
      </c>
      <c r="Q10" s="376"/>
      <c r="R10" s="377"/>
      <c r="S10" s="78">
        <v>0</v>
      </c>
    </row>
    <row r="11" spans="1:19" ht="22.9" customHeight="1" thickBot="1" x14ac:dyDescent="0.2">
      <c r="A11" s="7"/>
      <c r="B11" s="62"/>
      <c r="C11" s="63"/>
      <c r="D11" s="59"/>
      <c r="E11" s="437"/>
      <c r="F11" s="438"/>
      <c r="G11" s="439"/>
      <c r="H11" s="440"/>
      <c r="I11" s="441"/>
      <c r="J11" s="441"/>
      <c r="K11" s="442">
        <v>0</v>
      </c>
      <c r="L11" s="443"/>
      <c r="M11" s="442">
        <v>0</v>
      </c>
      <c r="N11" s="444"/>
      <c r="O11" s="443"/>
      <c r="P11" s="360">
        <v>0</v>
      </c>
      <c r="Q11" s="360"/>
      <c r="R11" s="361"/>
      <c r="S11" s="86">
        <v>0</v>
      </c>
    </row>
    <row r="12" spans="1:19" ht="22.5" customHeight="1" x14ac:dyDescent="0.15">
      <c r="A12" s="7"/>
      <c r="B12" s="445" t="s">
        <v>40</v>
      </c>
      <c r="C12" s="445"/>
      <c r="D12" s="445"/>
      <c r="E12" s="445"/>
      <c r="F12" s="445"/>
      <c r="G12" s="445"/>
      <c r="H12" s="446" t="s">
        <v>5</v>
      </c>
      <c r="I12" s="446"/>
      <c r="J12" s="446"/>
      <c r="K12" s="447">
        <f>SUM(K8:L11)</f>
        <v>0</v>
      </c>
      <c r="L12" s="448"/>
      <c r="M12" s="449">
        <f>SUM(M8:O11)</f>
        <v>2200</v>
      </c>
      <c r="N12" s="450"/>
      <c r="O12" s="451"/>
      <c r="P12" s="452">
        <f>SUM(P8:R11)</f>
        <v>0</v>
      </c>
      <c r="Q12" s="453"/>
      <c r="R12" s="454"/>
      <c r="S12" s="65">
        <f>SUM(S8:S11)</f>
        <v>200</v>
      </c>
    </row>
    <row r="13" spans="1:19" ht="24.95" customHeight="1" x14ac:dyDescent="0.15">
      <c r="A13" s="7"/>
      <c r="B13" s="47"/>
      <c r="C13" s="81"/>
      <c r="D13" s="82" t="s">
        <v>24</v>
      </c>
      <c r="E13" s="83"/>
      <c r="F13" s="84" t="s">
        <v>23</v>
      </c>
      <c r="G13" s="427">
        <v>0</v>
      </c>
      <c r="H13" s="428"/>
      <c r="I13" s="85" t="s">
        <v>4</v>
      </c>
      <c r="J13" s="54"/>
      <c r="K13" s="429" t="s">
        <v>46</v>
      </c>
      <c r="L13" s="430"/>
      <c r="M13" s="430"/>
      <c r="N13" s="430"/>
      <c r="O13" s="430"/>
      <c r="P13" s="345">
        <f>K12+M12+P12+S12</f>
        <v>2400</v>
      </c>
      <c r="Q13" s="345"/>
      <c r="R13" s="345"/>
      <c r="S13" s="346"/>
    </row>
    <row r="14" spans="1:19" ht="5.25" customHeight="1" thickBot="1" x14ac:dyDescent="0.2">
      <c r="A14" s="7"/>
      <c r="B14" s="14"/>
      <c r="C14" s="14"/>
      <c r="D14" s="14"/>
      <c r="E14" s="14"/>
      <c r="F14" s="14"/>
      <c r="G14" s="12"/>
      <c r="H14" s="54"/>
      <c r="I14" s="54"/>
      <c r="J14" s="54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6.5" customHeight="1" x14ac:dyDescent="0.15">
      <c r="A15" s="7"/>
      <c r="B15" s="50"/>
      <c r="C15" s="431" t="s">
        <v>11</v>
      </c>
      <c r="D15" s="431"/>
      <c r="E15" s="45"/>
      <c r="F15" s="432" t="s">
        <v>46</v>
      </c>
      <c r="G15" s="432"/>
      <c r="H15" s="432"/>
      <c r="I15" s="8"/>
      <c r="J15" s="433" t="s">
        <v>39</v>
      </c>
      <c r="K15" s="433"/>
      <c r="L15" s="433"/>
      <c r="M15" s="433"/>
      <c r="N15" s="434" t="s">
        <v>19</v>
      </c>
      <c r="O15" s="434"/>
      <c r="P15" s="434"/>
      <c r="Q15" s="15" t="s">
        <v>25</v>
      </c>
      <c r="R15" s="435" t="s">
        <v>44</v>
      </c>
      <c r="S15" s="436"/>
    </row>
    <row r="16" spans="1:19" ht="22.5" customHeight="1" thickBot="1" x14ac:dyDescent="0.2">
      <c r="A16" s="420" t="s">
        <v>36</v>
      </c>
      <c r="B16" s="421"/>
      <c r="C16" s="332">
        <v>23400</v>
      </c>
      <c r="D16" s="333"/>
      <c r="E16" s="50"/>
      <c r="F16" s="332">
        <f>P13</f>
        <v>2400</v>
      </c>
      <c r="G16" s="337"/>
      <c r="H16" s="333"/>
      <c r="I16" s="66"/>
      <c r="J16" s="412">
        <f>G13</f>
        <v>0</v>
      </c>
      <c r="K16" s="413"/>
      <c r="L16" s="414"/>
      <c r="M16" s="13"/>
      <c r="N16" s="422">
        <v>0</v>
      </c>
      <c r="O16" s="423"/>
      <c r="P16" s="424"/>
      <c r="Q16" s="11"/>
      <c r="R16" s="425">
        <f>C16-F16+J16+N16</f>
        <v>21000</v>
      </c>
      <c r="S16" s="426"/>
    </row>
    <row r="17" spans="1:22" ht="5.25" customHeight="1" x14ac:dyDescent="0.15">
      <c r="A17" s="50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22" ht="5.25" customHeight="1" thickBo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22" s="1" customFormat="1" ht="21" customHeight="1" x14ac:dyDescent="0.15">
      <c r="A19" s="408" t="s">
        <v>35</v>
      </c>
      <c r="B19" s="408"/>
      <c r="C19" s="408"/>
      <c r="D19" s="408"/>
      <c r="E19" s="408"/>
      <c r="F19" s="408"/>
      <c r="G19" s="408"/>
      <c r="H19" s="408"/>
      <c r="I19" s="29"/>
      <c r="J19" s="31" t="s">
        <v>30</v>
      </c>
      <c r="K19" s="29"/>
      <c r="L19" s="29"/>
      <c r="M19" s="29"/>
      <c r="N19" s="409" t="s">
        <v>42</v>
      </c>
      <c r="O19" s="409"/>
      <c r="P19" s="409"/>
      <c r="Q19" s="30" t="s">
        <v>6</v>
      </c>
      <c r="R19" s="350" t="s">
        <v>32</v>
      </c>
      <c r="S19" s="351"/>
    </row>
    <row r="20" spans="1:22" s="1" customFormat="1" ht="22.5" customHeight="1" thickBot="1" x14ac:dyDescent="0.2">
      <c r="A20" s="410" t="s">
        <v>43</v>
      </c>
      <c r="B20" s="410"/>
      <c r="C20" s="410"/>
      <c r="D20" s="410"/>
      <c r="E20" s="410"/>
      <c r="F20" s="410"/>
      <c r="G20" s="410"/>
      <c r="H20" s="411" t="s">
        <v>36</v>
      </c>
      <c r="I20" s="411"/>
      <c r="J20" s="412">
        <v>1000</v>
      </c>
      <c r="K20" s="413"/>
      <c r="L20" s="414"/>
      <c r="M20" s="67"/>
      <c r="N20" s="415">
        <v>1000</v>
      </c>
      <c r="O20" s="416"/>
      <c r="P20" s="417"/>
      <c r="Q20" s="67"/>
      <c r="R20" s="418">
        <f>J20-N20</f>
        <v>0</v>
      </c>
      <c r="S20" s="419"/>
    </row>
    <row r="21" spans="1:22" s="1" customFormat="1" ht="5.25" customHeight="1" x14ac:dyDescent="0.15">
      <c r="A21" s="43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22" ht="28.35" customHeight="1" thickBot="1" x14ac:dyDescent="0.25">
      <c r="A22" s="395" t="s">
        <v>72</v>
      </c>
      <c r="B22" s="395"/>
      <c r="C22" s="395"/>
      <c r="D22" s="395"/>
      <c r="E22" s="395"/>
      <c r="F22" s="395"/>
      <c r="G22" s="395"/>
      <c r="H22" s="395"/>
      <c r="I22" s="395"/>
      <c r="J22" s="10"/>
      <c r="K22" s="10"/>
      <c r="L22" s="2"/>
      <c r="M22" s="2"/>
      <c r="N22" s="2"/>
      <c r="O22" s="2"/>
      <c r="P22" s="2"/>
      <c r="Q22" s="2"/>
      <c r="R22" s="2"/>
      <c r="S22" s="2"/>
    </row>
    <row r="23" spans="1:22" ht="19.899999999999999" customHeight="1" x14ac:dyDescent="0.15">
      <c r="A23" s="3"/>
      <c r="B23" s="396" t="s">
        <v>70</v>
      </c>
      <c r="C23" s="397"/>
      <c r="D23" s="397"/>
      <c r="E23" s="397"/>
      <c r="F23" s="397"/>
      <c r="G23" s="397"/>
      <c r="H23" s="397"/>
      <c r="I23" s="397"/>
      <c r="J23" s="398"/>
      <c r="K23" s="399" t="s">
        <v>7</v>
      </c>
      <c r="L23" s="400"/>
      <c r="M23" s="400"/>
      <c r="N23" s="400"/>
      <c r="O23" s="401"/>
      <c r="P23" s="399" t="s">
        <v>8</v>
      </c>
      <c r="Q23" s="400"/>
      <c r="R23" s="400"/>
      <c r="S23" s="402"/>
    </row>
    <row r="24" spans="1:22" ht="15.75" customHeight="1" x14ac:dyDescent="0.15">
      <c r="A24" s="3"/>
      <c r="B24" s="37"/>
      <c r="C24" s="52" t="s">
        <v>33</v>
      </c>
      <c r="D24" s="38" t="s">
        <v>15</v>
      </c>
      <c r="E24" s="403" t="s">
        <v>16</v>
      </c>
      <c r="F24" s="403"/>
      <c r="G24" s="404"/>
      <c r="H24" s="405" t="s">
        <v>1</v>
      </c>
      <c r="I24" s="406"/>
      <c r="J24" s="406"/>
      <c r="K24" s="407" t="s">
        <v>2</v>
      </c>
      <c r="L24" s="405"/>
      <c r="M24" s="407" t="s">
        <v>3</v>
      </c>
      <c r="N24" s="403"/>
      <c r="O24" s="405"/>
      <c r="P24" s="403" t="s">
        <v>2</v>
      </c>
      <c r="Q24" s="403"/>
      <c r="R24" s="405"/>
      <c r="S24" s="39" t="s">
        <v>3</v>
      </c>
    </row>
    <row r="25" spans="1:22" ht="22.9" customHeight="1" x14ac:dyDescent="0.15">
      <c r="A25" s="3"/>
      <c r="B25" s="56">
        <v>45402</v>
      </c>
      <c r="C25" s="61" t="s">
        <v>63</v>
      </c>
      <c r="D25" s="60">
        <v>45387</v>
      </c>
      <c r="E25" s="383" t="s">
        <v>56</v>
      </c>
      <c r="F25" s="384"/>
      <c r="G25" s="385"/>
      <c r="H25" s="386" t="s">
        <v>61</v>
      </c>
      <c r="I25" s="387"/>
      <c r="J25" s="387"/>
      <c r="K25" s="373">
        <v>0</v>
      </c>
      <c r="L25" s="374"/>
      <c r="M25" s="390">
        <v>0</v>
      </c>
      <c r="N25" s="392"/>
      <c r="O25" s="391"/>
      <c r="P25" s="376">
        <v>0</v>
      </c>
      <c r="Q25" s="376"/>
      <c r="R25" s="377"/>
      <c r="S25" s="64">
        <v>200</v>
      </c>
    </row>
    <row r="26" spans="1:22" ht="22.9" customHeight="1" x14ac:dyDescent="0.15">
      <c r="A26" s="3"/>
      <c r="B26" s="56"/>
      <c r="C26" s="61"/>
      <c r="D26" s="60">
        <v>45397</v>
      </c>
      <c r="E26" s="383" t="s">
        <v>64</v>
      </c>
      <c r="F26" s="384"/>
      <c r="G26" s="385"/>
      <c r="H26" s="386" t="s">
        <v>65</v>
      </c>
      <c r="I26" s="387"/>
      <c r="J26" s="387"/>
      <c r="K26" s="373">
        <v>0</v>
      </c>
      <c r="L26" s="374"/>
      <c r="M26" s="390">
        <v>1100</v>
      </c>
      <c r="N26" s="392"/>
      <c r="O26" s="391"/>
      <c r="P26" s="376">
        <v>0</v>
      </c>
      <c r="Q26" s="376"/>
      <c r="R26" s="377"/>
      <c r="S26" s="78">
        <v>0</v>
      </c>
    </row>
    <row r="27" spans="1:22" ht="22.9" customHeight="1" x14ac:dyDescent="0.15">
      <c r="A27" s="3"/>
      <c r="B27" s="56"/>
      <c r="C27" s="61"/>
      <c r="D27" s="60">
        <v>45400</v>
      </c>
      <c r="E27" s="383" t="s">
        <v>66</v>
      </c>
      <c r="F27" s="384"/>
      <c r="G27" s="385"/>
      <c r="H27" s="386" t="s">
        <v>67</v>
      </c>
      <c r="I27" s="387"/>
      <c r="J27" s="387"/>
      <c r="K27" s="373">
        <v>0</v>
      </c>
      <c r="L27" s="374"/>
      <c r="M27" s="373">
        <v>0</v>
      </c>
      <c r="N27" s="375"/>
      <c r="O27" s="374"/>
      <c r="P27" s="388">
        <v>3240</v>
      </c>
      <c r="Q27" s="388"/>
      <c r="R27" s="389"/>
      <c r="S27" s="78">
        <v>0</v>
      </c>
    </row>
    <row r="28" spans="1:22" ht="22.9" customHeight="1" x14ac:dyDescent="0.15">
      <c r="A28" s="3"/>
      <c r="B28" s="56"/>
      <c r="C28" s="61"/>
      <c r="D28" s="60">
        <v>45401</v>
      </c>
      <c r="E28" s="383" t="s">
        <v>68</v>
      </c>
      <c r="F28" s="384"/>
      <c r="G28" s="385"/>
      <c r="H28" s="386" t="s">
        <v>67</v>
      </c>
      <c r="I28" s="387"/>
      <c r="J28" s="387"/>
      <c r="K28" s="390">
        <v>432</v>
      </c>
      <c r="L28" s="391"/>
      <c r="M28" s="390">
        <v>330</v>
      </c>
      <c r="N28" s="392"/>
      <c r="O28" s="391"/>
      <c r="P28" s="393">
        <v>0</v>
      </c>
      <c r="Q28" s="393"/>
      <c r="R28" s="394"/>
      <c r="S28" s="79">
        <v>0</v>
      </c>
    </row>
    <row r="29" spans="1:22" ht="22.9" customHeight="1" x14ac:dyDescent="0.15">
      <c r="A29" s="3"/>
      <c r="B29" s="32"/>
      <c r="C29" s="69"/>
      <c r="D29" s="58"/>
      <c r="E29" s="368"/>
      <c r="F29" s="369"/>
      <c r="G29" s="370"/>
      <c r="H29" s="371"/>
      <c r="I29" s="372"/>
      <c r="J29" s="372"/>
      <c r="K29" s="378">
        <v>0</v>
      </c>
      <c r="L29" s="379"/>
      <c r="M29" s="378">
        <v>0</v>
      </c>
      <c r="N29" s="380"/>
      <c r="O29" s="379"/>
      <c r="P29" s="381">
        <v>0</v>
      </c>
      <c r="Q29" s="381"/>
      <c r="R29" s="382"/>
      <c r="S29" s="75">
        <v>0</v>
      </c>
    </row>
    <row r="30" spans="1:22" ht="22.9" customHeight="1" x14ac:dyDescent="0.15">
      <c r="A30" s="3"/>
      <c r="B30" s="32"/>
      <c r="C30" s="69"/>
      <c r="D30" s="58"/>
      <c r="E30" s="368"/>
      <c r="F30" s="369"/>
      <c r="G30" s="370"/>
      <c r="H30" s="371"/>
      <c r="I30" s="372"/>
      <c r="J30" s="372"/>
      <c r="K30" s="373">
        <v>0</v>
      </c>
      <c r="L30" s="374"/>
      <c r="M30" s="373">
        <v>0</v>
      </c>
      <c r="N30" s="375"/>
      <c r="O30" s="374"/>
      <c r="P30" s="376">
        <v>0</v>
      </c>
      <c r="Q30" s="376"/>
      <c r="R30" s="377"/>
      <c r="S30" s="76">
        <v>0</v>
      </c>
      <c r="V30" s="48"/>
    </row>
    <row r="31" spans="1:22" ht="22.9" customHeight="1" x14ac:dyDescent="0.15">
      <c r="A31" s="3"/>
      <c r="B31" s="32"/>
      <c r="C31" s="69"/>
      <c r="D31" s="58"/>
      <c r="E31" s="368"/>
      <c r="F31" s="369"/>
      <c r="G31" s="370"/>
      <c r="H31" s="371"/>
      <c r="I31" s="372"/>
      <c r="J31" s="372"/>
      <c r="K31" s="373">
        <v>0</v>
      </c>
      <c r="L31" s="374"/>
      <c r="M31" s="373">
        <v>0</v>
      </c>
      <c r="N31" s="375"/>
      <c r="O31" s="374"/>
      <c r="P31" s="376">
        <v>0</v>
      </c>
      <c r="Q31" s="376"/>
      <c r="R31" s="377"/>
      <c r="S31" s="76">
        <v>0</v>
      </c>
    </row>
    <row r="32" spans="1:22" ht="22.9" customHeight="1" x14ac:dyDescent="0.15">
      <c r="A32" s="3"/>
      <c r="B32" s="32"/>
      <c r="C32" s="69"/>
      <c r="D32" s="58"/>
      <c r="E32" s="368"/>
      <c r="F32" s="369"/>
      <c r="G32" s="370"/>
      <c r="H32" s="371"/>
      <c r="I32" s="372"/>
      <c r="J32" s="372"/>
      <c r="K32" s="373">
        <v>0</v>
      </c>
      <c r="L32" s="374"/>
      <c r="M32" s="373">
        <v>0</v>
      </c>
      <c r="N32" s="375"/>
      <c r="O32" s="374"/>
      <c r="P32" s="376">
        <v>0</v>
      </c>
      <c r="Q32" s="376"/>
      <c r="R32" s="377"/>
      <c r="S32" s="76">
        <v>0</v>
      </c>
    </row>
    <row r="33" spans="1:19" ht="22.9" customHeight="1" thickBot="1" x14ac:dyDescent="0.2">
      <c r="A33" s="3"/>
      <c r="B33" s="33"/>
      <c r="C33" s="63"/>
      <c r="D33" s="59"/>
      <c r="E33" s="352"/>
      <c r="F33" s="353"/>
      <c r="G33" s="354"/>
      <c r="H33" s="355"/>
      <c r="I33" s="356"/>
      <c r="J33" s="356"/>
      <c r="K33" s="357">
        <v>0</v>
      </c>
      <c r="L33" s="358"/>
      <c r="M33" s="357">
        <v>0</v>
      </c>
      <c r="N33" s="359"/>
      <c r="O33" s="358"/>
      <c r="P33" s="360">
        <v>0</v>
      </c>
      <c r="Q33" s="360"/>
      <c r="R33" s="361"/>
      <c r="S33" s="77">
        <v>0</v>
      </c>
    </row>
    <row r="34" spans="1:19" ht="22.5" customHeight="1" x14ac:dyDescent="0.15">
      <c r="A34" s="16"/>
      <c r="B34" s="40" t="s">
        <v>41</v>
      </c>
      <c r="C34" s="28"/>
      <c r="D34" s="28"/>
      <c r="E34" s="28"/>
      <c r="F34" s="17"/>
      <c r="G34" s="17"/>
      <c r="H34" s="362" t="s">
        <v>5</v>
      </c>
      <c r="I34" s="362"/>
      <c r="J34" s="362"/>
      <c r="K34" s="363">
        <f>SUM(K25:L33)</f>
        <v>432</v>
      </c>
      <c r="L34" s="364"/>
      <c r="M34" s="365">
        <f>SUM(M25:O33)</f>
        <v>1430</v>
      </c>
      <c r="N34" s="366"/>
      <c r="O34" s="367"/>
      <c r="P34" s="365">
        <f>SUM(P25:R33)</f>
        <v>3240</v>
      </c>
      <c r="Q34" s="366"/>
      <c r="R34" s="367"/>
      <c r="S34" s="74">
        <f>SUM(S25:S33)</f>
        <v>200</v>
      </c>
    </row>
    <row r="35" spans="1:19" ht="24.75" customHeight="1" x14ac:dyDescent="0.15">
      <c r="A35" s="16">
        <v>0</v>
      </c>
      <c r="B35" s="18"/>
      <c r="C35" s="72">
        <v>200</v>
      </c>
      <c r="D35" s="70" t="s">
        <v>24</v>
      </c>
      <c r="E35" s="73">
        <v>10</v>
      </c>
      <c r="F35" s="71" t="s">
        <v>23</v>
      </c>
      <c r="G35" s="341">
        <f>C35*E35</f>
        <v>2000</v>
      </c>
      <c r="H35" s="342"/>
      <c r="I35" s="80" t="s">
        <v>4</v>
      </c>
      <c r="J35" s="44"/>
      <c r="K35" s="343" t="s">
        <v>46</v>
      </c>
      <c r="L35" s="344"/>
      <c r="M35" s="344"/>
      <c r="N35" s="344"/>
      <c r="O35" s="344"/>
      <c r="P35" s="345">
        <f>K34+M34+P34+S34</f>
        <v>5302</v>
      </c>
      <c r="Q35" s="345"/>
      <c r="R35" s="345"/>
      <c r="S35" s="346"/>
    </row>
    <row r="36" spans="1:19" ht="5.25" customHeight="1" thickBot="1" x14ac:dyDescent="0.2">
      <c r="A36" s="16"/>
      <c r="B36" s="19"/>
      <c r="C36" s="19"/>
      <c r="D36" s="19"/>
      <c r="E36" s="19"/>
      <c r="F36" s="19"/>
      <c r="G36" s="18"/>
      <c r="H36" s="44"/>
      <c r="I36" s="44"/>
      <c r="J36" s="44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6.5" customHeight="1" x14ac:dyDescent="0.15">
      <c r="A37" s="16"/>
      <c r="B37" s="23"/>
      <c r="C37" s="347" t="s">
        <v>11</v>
      </c>
      <c r="D37" s="347"/>
      <c r="E37" s="20"/>
      <c r="F37" s="348" t="s">
        <v>46</v>
      </c>
      <c r="G37" s="348"/>
      <c r="H37" s="348"/>
      <c r="I37" s="21"/>
      <c r="J37" s="349" t="s">
        <v>47</v>
      </c>
      <c r="K37" s="349"/>
      <c r="L37" s="349"/>
      <c r="M37" s="349"/>
      <c r="N37" s="349"/>
      <c r="O37" s="18"/>
      <c r="P37" s="18"/>
      <c r="Q37" s="22" t="s">
        <v>12</v>
      </c>
      <c r="R37" s="350" t="s">
        <v>45</v>
      </c>
      <c r="S37" s="351"/>
    </row>
    <row r="38" spans="1:19" ht="22.5" customHeight="1" thickBot="1" x14ac:dyDescent="0.2">
      <c r="A38" s="330" t="s">
        <v>36</v>
      </c>
      <c r="B38" s="331"/>
      <c r="C38" s="332">
        <v>30000</v>
      </c>
      <c r="D38" s="333"/>
      <c r="E38" s="23"/>
      <c r="F38" s="334">
        <f>P35</f>
        <v>5302</v>
      </c>
      <c r="G38" s="335"/>
      <c r="H38" s="336"/>
      <c r="I38" s="68"/>
      <c r="J38" s="332">
        <f>G35</f>
        <v>2000</v>
      </c>
      <c r="K38" s="337"/>
      <c r="L38" s="333"/>
      <c r="M38" s="18"/>
      <c r="N38" s="18"/>
      <c r="O38" s="338"/>
      <c r="P38" s="338"/>
      <c r="Q38" s="24"/>
      <c r="R38" s="339">
        <f>C38-F38+J38</f>
        <v>26698</v>
      </c>
      <c r="S38" s="340"/>
    </row>
    <row r="39" spans="1:19" ht="10.9" customHeight="1" thickBot="1" x14ac:dyDescent="0.2">
      <c r="A39" s="16"/>
      <c r="B39" s="23"/>
      <c r="C39" s="23"/>
      <c r="D39" s="23"/>
      <c r="E39" s="23"/>
      <c r="F39" s="23"/>
      <c r="G39" s="25"/>
      <c r="H39" s="26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</row>
    <row r="40" spans="1:19" ht="36" customHeight="1" thickBot="1" x14ac:dyDescent="0.2">
      <c r="B40" s="321" t="s">
        <v>29</v>
      </c>
      <c r="C40" s="321"/>
      <c r="D40" s="321"/>
      <c r="E40" s="321"/>
      <c r="F40" s="321"/>
      <c r="G40" s="321"/>
      <c r="H40" s="321"/>
      <c r="I40" s="321"/>
      <c r="J40" s="49"/>
      <c r="K40" s="322" t="s">
        <v>73</v>
      </c>
      <c r="L40" s="323"/>
      <c r="M40" s="323"/>
      <c r="N40" s="324" t="s">
        <v>28</v>
      </c>
      <c r="O40" s="324"/>
      <c r="P40" s="324"/>
      <c r="Q40" s="325"/>
      <c r="R40" s="326">
        <f>R16+R20+R38</f>
        <v>47698</v>
      </c>
      <c r="S40" s="327"/>
    </row>
    <row r="41" spans="1:19" ht="18.75" customHeight="1" x14ac:dyDescent="0.15">
      <c r="A41" s="27"/>
      <c r="B41" s="328" t="s">
        <v>31</v>
      </c>
      <c r="C41" s="328"/>
      <c r="D41" s="328"/>
      <c r="E41" s="328"/>
      <c r="F41" s="328"/>
      <c r="G41" s="328"/>
      <c r="H41" s="328"/>
      <c r="I41" s="328"/>
      <c r="J41" s="329" t="s">
        <v>71</v>
      </c>
      <c r="K41" s="329"/>
      <c r="L41" s="329"/>
      <c r="M41" s="329"/>
      <c r="N41" s="329"/>
      <c r="O41" s="329"/>
      <c r="P41" s="329"/>
      <c r="Q41" s="329"/>
      <c r="R41" s="329"/>
      <c r="S41" s="329"/>
    </row>
    <row r="42" spans="1:19" ht="19.149999999999999" customHeight="1" x14ac:dyDescent="0.15">
      <c r="A42" s="5"/>
      <c r="B42" s="320" t="s">
        <v>37</v>
      </c>
      <c r="C42" s="320"/>
      <c r="D42" s="320"/>
      <c r="E42" s="320" t="s">
        <v>38</v>
      </c>
      <c r="F42" s="320"/>
      <c r="G42" s="320"/>
      <c r="H42" s="320"/>
      <c r="I42" s="320"/>
      <c r="J42" s="320" t="s">
        <v>9</v>
      </c>
      <c r="K42" s="320"/>
      <c r="L42" s="320"/>
      <c r="M42" s="320"/>
      <c r="N42" s="320"/>
      <c r="O42" s="320"/>
      <c r="P42" s="320"/>
      <c r="Q42" s="320"/>
      <c r="R42" s="320"/>
      <c r="S42" s="320"/>
    </row>
    <row r="43" spans="1:19" ht="21" customHeight="1" x14ac:dyDescent="0.15">
      <c r="A43" s="5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</row>
    <row r="44" spans="1:19" ht="16.5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</sheetData>
  <mergeCells count="148">
    <mergeCell ref="A4:C4"/>
    <mergeCell ref="D4:S4"/>
    <mergeCell ref="K5:S5"/>
    <mergeCell ref="B6:J6"/>
    <mergeCell ref="K6:O6"/>
    <mergeCell ref="P6:S6"/>
    <mergeCell ref="N1:S1"/>
    <mergeCell ref="N2:S2"/>
    <mergeCell ref="A3:C3"/>
    <mergeCell ref="D3:H3"/>
    <mergeCell ref="J3:K3"/>
    <mergeCell ref="L3:S3"/>
    <mergeCell ref="A1:G2"/>
    <mergeCell ref="M1:M2"/>
    <mergeCell ref="K1:L2"/>
    <mergeCell ref="H1:J2"/>
    <mergeCell ref="E7:G7"/>
    <mergeCell ref="H7:J7"/>
    <mergeCell ref="K7:L7"/>
    <mergeCell ref="M7:O7"/>
    <mergeCell ref="P7:R7"/>
    <mergeCell ref="E8:G8"/>
    <mergeCell ref="H8:J8"/>
    <mergeCell ref="K8:L8"/>
    <mergeCell ref="M8:O8"/>
    <mergeCell ref="P8:R8"/>
    <mergeCell ref="E9:G9"/>
    <mergeCell ref="H9:J9"/>
    <mergeCell ref="K9:L9"/>
    <mergeCell ref="M9:O9"/>
    <mergeCell ref="P9:R9"/>
    <mergeCell ref="E10:G10"/>
    <mergeCell ref="H10:J10"/>
    <mergeCell ref="K10:L10"/>
    <mergeCell ref="M10:O10"/>
    <mergeCell ref="P10:R10"/>
    <mergeCell ref="G13:H13"/>
    <mergeCell ref="K13:O13"/>
    <mergeCell ref="P13:S13"/>
    <mergeCell ref="C15:D15"/>
    <mergeCell ref="F15:H15"/>
    <mergeCell ref="J15:M15"/>
    <mergeCell ref="N15:P15"/>
    <mergeCell ref="R15:S15"/>
    <mergeCell ref="E11:G11"/>
    <mergeCell ref="H11:J11"/>
    <mergeCell ref="K11:L11"/>
    <mergeCell ref="M11:O11"/>
    <mergeCell ref="P11:R11"/>
    <mergeCell ref="B12:G12"/>
    <mergeCell ref="H12:J12"/>
    <mergeCell ref="K12:L12"/>
    <mergeCell ref="M12:O12"/>
    <mergeCell ref="P12:R12"/>
    <mergeCell ref="A19:H19"/>
    <mergeCell ref="N19:P19"/>
    <mergeCell ref="R19:S19"/>
    <mergeCell ref="A20:G20"/>
    <mergeCell ref="H20:I20"/>
    <mergeCell ref="J20:L20"/>
    <mergeCell ref="N20:P20"/>
    <mergeCell ref="R20:S20"/>
    <mergeCell ref="A16:B16"/>
    <mergeCell ref="C16:D16"/>
    <mergeCell ref="F16:H16"/>
    <mergeCell ref="J16:L16"/>
    <mergeCell ref="N16:P16"/>
    <mergeCell ref="R16:S16"/>
    <mergeCell ref="A22:I22"/>
    <mergeCell ref="B23:J23"/>
    <mergeCell ref="K23:O23"/>
    <mergeCell ref="P23:S23"/>
    <mergeCell ref="E24:G24"/>
    <mergeCell ref="H24:J24"/>
    <mergeCell ref="K24:L24"/>
    <mergeCell ref="M24:O24"/>
    <mergeCell ref="P24:R24"/>
    <mergeCell ref="E25:G25"/>
    <mergeCell ref="H25:J25"/>
    <mergeCell ref="K25:L25"/>
    <mergeCell ref="M25:O25"/>
    <mergeCell ref="P25:R25"/>
    <mergeCell ref="E26:G26"/>
    <mergeCell ref="H26:J26"/>
    <mergeCell ref="K26:L26"/>
    <mergeCell ref="M26:O26"/>
    <mergeCell ref="P26:R26"/>
    <mergeCell ref="E27:G27"/>
    <mergeCell ref="H27:J27"/>
    <mergeCell ref="K27:L27"/>
    <mergeCell ref="M27:O27"/>
    <mergeCell ref="P27:R27"/>
    <mergeCell ref="E28:G28"/>
    <mergeCell ref="H28:J28"/>
    <mergeCell ref="K28:L28"/>
    <mergeCell ref="M28:O28"/>
    <mergeCell ref="P28:R28"/>
    <mergeCell ref="E29:G29"/>
    <mergeCell ref="H29:J29"/>
    <mergeCell ref="K29:L29"/>
    <mergeCell ref="M29:O29"/>
    <mergeCell ref="P29:R29"/>
    <mergeCell ref="E30:G30"/>
    <mergeCell ref="H30:J30"/>
    <mergeCell ref="K30:L30"/>
    <mergeCell ref="M30:O30"/>
    <mergeCell ref="P30:R30"/>
    <mergeCell ref="E31:G31"/>
    <mergeCell ref="H31:J31"/>
    <mergeCell ref="K31:L31"/>
    <mergeCell ref="M31:O31"/>
    <mergeCell ref="P31:R31"/>
    <mergeCell ref="E32:G32"/>
    <mergeCell ref="H32:J32"/>
    <mergeCell ref="K32:L32"/>
    <mergeCell ref="M32:O32"/>
    <mergeCell ref="P32:R32"/>
    <mergeCell ref="E33:G33"/>
    <mergeCell ref="H33:J33"/>
    <mergeCell ref="K33:L33"/>
    <mergeCell ref="M33:O33"/>
    <mergeCell ref="P33:R33"/>
    <mergeCell ref="H34:J34"/>
    <mergeCell ref="K34:L34"/>
    <mergeCell ref="M34:O34"/>
    <mergeCell ref="P34:R34"/>
    <mergeCell ref="A38:B38"/>
    <mergeCell ref="C38:D38"/>
    <mergeCell ref="F38:H38"/>
    <mergeCell ref="J38:L38"/>
    <mergeCell ref="O38:P38"/>
    <mergeCell ref="R38:S38"/>
    <mergeCell ref="G35:H35"/>
    <mergeCell ref="K35:O35"/>
    <mergeCell ref="P35:S35"/>
    <mergeCell ref="C37:D37"/>
    <mergeCell ref="F37:H37"/>
    <mergeCell ref="J37:N37"/>
    <mergeCell ref="R37:S37"/>
    <mergeCell ref="B42:D43"/>
    <mergeCell ref="E42:I43"/>
    <mergeCell ref="J42:S43"/>
    <mergeCell ref="B40:I40"/>
    <mergeCell ref="K40:M40"/>
    <mergeCell ref="N40:Q40"/>
    <mergeCell ref="R40:S40"/>
    <mergeCell ref="B41:I41"/>
    <mergeCell ref="J41:S41"/>
  </mergeCells>
  <phoneticPr fontId="2"/>
  <pageMargins left="0.31496062992125984" right="0" top="0.55118110236220474" bottom="0" header="0.31496062992125984" footer="0.31496062992125984"/>
  <pageSetup paperSize="9" fitToHeight="0" orientation="portrait" r:id="rId1"/>
  <headerFooter>
    <oddHeader>&amp;R2024年11月11日改定　　　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8E7EA5B099E1409D899353F0351557" ma:contentTypeVersion="13" ma:contentTypeDescription="新しいドキュメントを作成します。" ma:contentTypeScope="" ma:versionID="c44c295f89b392ff7d9972aac3c06241">
  <xsd:schema xmlns:xsd="http://www.w3.org/2001/XMLSchema" xmlns:xs="http://www.w3.org/2001/XMLSchema" xmlns:p="http://schemas.microsoft.com/office/2006/metadata/properties" xmlns:ns2="3c8a0a0c-634e-40e5-a8d0-bc638031a2f4" xmlns:ns3="19a1bf2d-e70f-41b3-a6fe-14d53a9edbeb" targetNamespace="http://schemas.microsoft.com/office/2006/metadata/properties" ma:root="true" ma:fieldsID="84342549344cc304108cc0bc3c46f9c0" ns2:_="" ns3:_="">
    <xsd:import namespace="3c8a0a0c-634e-40e5-a8d0-bc638031a2f4"/>
    <xsd:import namespace="19a1bf2d-e70f-41b3-a6fe-14d53a9ed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a0a0c-634e-40e5-a8d0-bc638031a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4fc079cf-368d-4738-8e08-a0b0e68d1a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1bf2d-e70f-41b3-a6fe-14d53a9edb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f18633c-dd3f-4122-8297-f97567dd7d28}" ma:internalName="TaxCatchAll" ma:showField="CatchAllData" ma:web="19a1bf2d-e70f-41b3-a6fe-14d53a9ed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a1bf2d-e70f-41b3-a6fe-14d53a9edbeb" xsi:nil="true"/>
    <lcf76f155ced4ddcb4097134ff3c332f xmlns="3c8a0a0c-634e-40e5-a8d0-bc638031a2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161F3A-26B2-49E2-A02C-8CB0B4BF3F89}"/>
</file>

<file path=customXml/itemProps2.xml><?xml version="1.0" encoding="utf-8"?>
<ds:datastoreItem xmlns:ds="http://schemas.openxmlformats.org/officeDocument/2006/customXml" ds:itemID="{AA9C2336-113B-43C5-936C-CD4086C7253D}"/>
</file>

<file path=customXml/itemProps3.xml><?xml version="1.0" encoding="utf-8"?>
<ds:datastoreItem xmlns:ds="http://schemas.openxmlformats.org/officeDocument/2006/customXml" ds:itemID="{FF2D292D-D9AE-4517-8F9E-7A94076D4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４月用</vt:lpstr>
      <vt:lpstr>5月～２月用</vt:lpstr>
      <vt:lpstr>３月用</vt:lpstr>
      <vt:lpstr>【記入例】</vt:lpstr>
      <vt:lpstr>【記入例】!Print_Area</vt:lpstr>
      <vt:lpstr>'３月用'!Print_Area</vt:lpstr>
      <vt:lpstr>'４月用'!Print_Area</vt:lpstr>
      <vt:lpstr>'5月～２月用'!Print_Area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安藤 理香</dc:creator>
  <cp:keywords/>
  <dc:description/>
  <cp:lastModifiedBy>安藤 理香</cp:lastModifiedBy>
  <cp:revision/>
  <cp:lastPrinted>2024-12-13T04:40:07Z</cp:lastPrinted>
  <dcterms:created xsi:type="dcterms:W3CDTF">2024-01-15T02:58:34Z</dcterms:created>
  <dcterms:modified xsi:type="dcterms:W3CDTF">2025-02-28T01:13:50Z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0x0101002E8E7EA5B099E1409D899353F0351557</vt:lpwstr>
  </property>
</Properties>
</file>